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7745" windowHeight="5115" activeTab="0"/>
  </bookViews>
  <sheets>
    <sheet name="List1" sheetId="1" r:id="rId1"/>
  </sheets>
  <definedNames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<sst xmlns="http://schemas.openxmlformats.org/spreadsheetml/2006/main" count="564" uniqueCount="318">
  <si>
    <t>Název DT:</t>
  </si>
  <si>
    <t>Typ dotačního titulu:</t>
  </si>
  <si>
    <t>Schválená částka DT:</t>
  </si>
  <si>
    <t>Odb. referent:</t>
  </si>
  <si>
    <t>Právní forma</t>
  </si>
  <si>
    <t>Poř. číslo</t>
  </si>
  <si>
    <t>IČ</t>
  </si>
  <si>
    <t>Datum zahájení platnosti (plánované)</t>
  </si>
  <si>
    <t>Datum ukončení platnosti (plánované)</t>
  </si>
  <si>
    <t>Datum ukončení platnosti (skutečnost)</t>
  </si>
  <si>
    <t>Datum zahájení platnosti (pl.):</t>
  </si>
  <si>
    <t>Datum zahájení platnosti (sk.):</t>
  </si>
  <si>
    <t>Datum ukončení platnosti (pl.):</t>
  </si>
  <si>
    <t>Datum ukončení platnosti (sk.):</t>
  </si>
  <si>
    <t>Kód banky</t>
  </si>
  <si>
    <t>Bankovní účet</t>
  </si>
  <si>
    <t>Projekt - evidenční číslo projektu</t>
  </si>
  <si>
    <t>Evid. číslo proj.</t>
  </si>
  <si>
    <t>stav žádosti</t>
  </si>
  <si>
    <t>GP Podpora zřízení bezpečnostních prvků na pozemních komunikacích, 2012</t>
  </si>
  <si>
    <t>krajský dotační titul</t>
  </si>
  <si>
    <t>20.03.2012</t>
  </si>
  <si>
    <t>Maroš Petr Ing.</t>
  </si>
  <si>
    <t>1</t>
  </si>
  <si>
    <t>00475629</t>
  </si>
  <si>
    <t>Obec Čečelovice</t>
  </si>
  <si>
    <t>Obec, městská část hlavního města Prahy</t>
  </si>
  <si>
    <t>Čečelovice 32</t>
  </si>
  <si>
    <t>38801</t>
  </si>
  <si>
    <t>20720291</t>
  </si>
  <si>
    <t>0100</t>
  </si>
  <si>
    <t>žádost převzata</t>
  </si>
  <si>
    <t>2</t>
  </si>
  <si>
    <t>00244678</t>
  </si>
  <si>
    <t>Obec Borek</t>
  </si>
  <si>
    <t>Pražská 66</t>
  </si>
  <si>
    <t>37367</t>
  </si>
  <si>
    <t>Instalace 2 ks ukazatelů rychlosti v obci Borek</t>
  </si>
  <si>
    <t>11724231</t>
  </si>
  <si>
    <t>3</t>
  </si>
  <si>
    <t>0800</t>
  </si>
  <si>
    <t>4</t>
  </si>
  <si>
    <t>00251895</t>
  </si>
  <si>
    <t>Městys Štěkeň</t>
  </si>
  <si>
    <t>Na Městečku 20</t>
  </si>
  <si>
    <t>38751</t>
  </si>
  <si>
    <t>152288322</t>
  </si>
  <si>
    <t>0300</t>
  </si>
  <si>
    <t>5</t>
  </si>
  <si>
    <t>6</t>
  </si>
  <si>
    <t>7</t>
  </si>
  <si>
    <t>00245178</t>
  </si>
  <si>
    <t>třída 5. května 156/139</t>
  </si>
  <si>
    <t>37372</t>
  </si>
  <si>
    <t>1600127544</t>
  </si>
  <si>
    <t>0600</t>
  </si>
  <si>
    <t>8</t>
  </si>
  <si>
    <t>9</t>
  </si>
  <si>
    <t>10</t>
  </si>
  <si>
    <t>00251721</t>
  </si>
  <si>
    <t>Městys Radomyšl</t>
  </si>
  <si>
    <t>Maltézské náměstí 82</t>
  </si>
  <si>
    <t>38731</t>
  </si>
  <si>
    <t>680177319</t>
  </si>
  <si>
    <t>11</t>
  </si>
  <si>
    <t>12</t>
  </si>
  <si>
    <t>00250341</t>
  </si>
  <si>
    <t>Obec Borová Lada</t>
  </si>
  <si>
    <t>Borová Lada 38</t>
  </si>
  <si>
    <t>38492</t>
  </si>
  <si>
    <t>Zvýšení bezpečnosti u ZŠ Borová Lada</t>
  </si>
  <si>
    <t>78-651380297</t>
  </si>
  <si>
    <t>00250996</t>
  </si>
  <si>
    <t>Třída T.G.Masaryka 322</t>
  </si>
  <si>
    <t>Bezpečnostní prvky na komunikacích v Hněvkově a ve Skaličanech</t>
  </si>
  <si>
    <t>4198900247</t>
  </si>
  <si>
    <t>evidována - neúplná</t>
  </si>
  <si>
    <t>17</t>
  </si>
  <si>
    <t>00249998</t>
  </si>
  <si>
    <t>Velké náměstí 114</t>
  </si>
  <si>
    <t>39719</t>
  </si>
  <si>
    <t>9005-223271</t>
  </si>
  <si>
    <t>00250627</t>
  </si>
  <si>
    <t>Město Prachatice</t>
  </si>
  <si>
    <t>Velké náměstí 3</t>
  </si>
  <si>
    <t>38301</t>
  </si>
  <si>
    <t>Instalace informačních ukazatelů rychlosti ve městě Prachatice</t>
  </si>
  <si>
    <t>27-410428544</t>
  </si>
  <si>
    <t>00250805</t>
  </si>
  <si>
    <t>Steinbrenerova 6</t>
  </si>
  <si>
    <t>38501</t>
  </si>
  <si>
    <t>Hrabice, dopravní značení</t>
  </si>
  <si>
    <t>19-722281</t>
  </si>
  <si>
    <t>22</t>
  </si>
  <si>
    <t>00247715</t>
  </si>
  <si>
    <t>Obec Volfířov</t>
  </si>
  <si>
    <t>42</t>
  </si>
  <si>
    <t>38001</t>
  </si>
  <si>
    <t>Svislé dopravní značení v obci - doplnění a obnova</t>
  </si>
  <si>
    <t>100426754</t>
  </si>
  <si>
    <t>00249955</t>
  </si>
  <si>
    <t>Obec Oslov</t>
  </si>
  <si>
    <t>Oslov 86</t>
  </si>
  <si>
    <t>39835</t>
  </si>
  <si>
    <t>640024369</t>
  </si>
  <si>
    <t>00250945</t>
  </si>
  <si>
    <t>Město Bavorov</t>
  </si>
  <si>
    <t>Náměstí Míru 1</t>
  </si>
  <si>
    <t>38773</t>
  </si>
  <si>
    <t>680333369</t>
  </si>
  <si>
    <t>00246018</t>
  </si>
  <si>
    <t>Obec Netřebice</t>
  </si>
  <si>
    <t>38232</t>
  </si>
  <si>
    <t>Osazení informačního ukazatele rychlosti</t>
  </si>
  <si>
    <t>650122544</t>
  </si>
  <si>
    <t>28</t>
  </si>
  <si>
    <t>51</t>
  </si>
  <si>
    <t>00250708</t>
  </si>
  <si>
    <t>Městys Strunkovice nad Blanicí</t>
  </si>
  <si>
    <t>nám. Bohumila Havlasy 86</t>
  </si>
  <si>
    <t>38426</t>
  </si>
  <si>
    <t>661620389</t>
  </si>
  <si>
    <t>00667943</t>
  </si>
  <si>
    <t>Obec Velká Turná</t>
  </si>
  <si>
    <t>41</t>
  </si>
  <si>
    <t>38601</t>
  </si>
  <si>
    <t>680320349</t>
  </si>
  <si>
    <t>00245585</t>
  </si>
  <si>
    <t>Svazek obcí</t>
  </si>
  <si>
    <t>Náměstí Míru 2</t>
  </si>
  <si>
    <t>37501</t>
  </si>
  <si>
    <t>218633601</t>
  </si>
  <si>
    <t>00251283</t>
  </si>
  <si>
    <t>Obec Kadov</t>
  </si>
  <si>
    <t>Kadov 65</t>
  </si>
  <si>
    <t>38733</t>
  </si>
  <si>
    <t>Instalace 1 ks měřiče ryhlosti v obci Kadov</t>
  </si>
  <si>
    <t>8422291</t>
  </si>
  <si>
    <t>00245062</t>
  </si>
  <si>
    <t>Náměstí 220</t>
  </si>
  <si>
    <t>37381</t>
  </si>
  <si>
    <t>Osazení zpomalovacího prahu v osadě Krasejovka</t>
  </si>
  <si>
    <t>4225231</t>
  </si>
  <si>
    <t>00245194</t>
  </si>
  <si>
    <t>Obec Litvínovice</t>
  </si>
  <si>
    <t>37001</t>
  </si>
  <si>
    <t>6829231</t>
  </si>
  <si>
    <t>00251798</t>
  </si>
  <si>
    <t>Obec Sousedovice</t>
  </si>
  <si>
    <t>Sousedovice 41</t>
  </si>
  <si>
    <t>Bezpečný silniční provoz v Sousedovicích</t>
  </si>
  <si>
    <t>102089317</t>
  </si>
  <si>
    <t>00581224</t>
  </si>
  <si>
    <t>Obec Dasný</t>
  </si>
  <si>
    <t>37341</t>
  </si>
  <si>
    <t>Bezpečnostní opatřerní v obci Dasný</t>
  </si>
  <si>
    <t>34424231</t>
  </si>
  <si>
    <t>00477133</t>
  </si>
  <si>
    <t>Obec Horní Poříčí</t>
  </si>
  <si>
    <t>26727291</t>
  </si>
  <si>
    <t>00246964</t>
  </si>
  <si>
    <t>Obec Kunžak</t>
  </si>
  <si>
    <t>náměstí Komenského 74</t>
  </si>
  <si>
    <t>37862</t>
  </si>
  <si>
    <t>600379309</t>
  </si>
  <si>
    <t>00251593</t>
  </si>
  <si>
    <t>72</t>
  </si>
  <si>
    <t>38701</t>
  </si>
  <si>
    <t>Svislé dopravní značení na MK v obci Nihošovice</t>
  </si>
  <si>
    <t>4827291</t>
  </si>
  <si>
    <t>00244929</t>
  </si>
  <si>
    <t>Obec Horní Stropnice</t>
  </si>
  <si>
    <t>68</t>
  </si>
  <si>
    <t>37335</t>
  </si>
  <si>
    <t>Osazení informačních ukazatelů rychlosti a dalších bezpečnostních prvků na pozemních komunikacích na území ve správě Obce Horní Stropnice - I. etapa</t>
  </si>
  <si>
    <t>5025231</t>
  </si>
  <si>
    <t>00245267</t>
  </si>
  <si>
    <t>Město Nové Hrady</t>
  </si>
  <si>
    <t>Náměstí Republiky 46</t>
  </si>
  <si>
    <t>37333</t>
  </si>
  <si>
    <t>Jezdíme bezpečněji a dle předpisů</t>
  </si>
  <si>
    <t>2625231</t>
  </si>
  <si>
    <t>00245836</t>
  </si>
  <si>
    <t>Kaplická 439</t>
  </si>
  <si>
    <t>38101</t>
  </si>
  <si>
    <t>Obnova zábradlí v ulici 5. května v Českém Krumlově</t>
  </si>
  <si>
    <t>9005-328241</t>
  </si>
  <si>
    <t>00667714</t>
  </si>
  <si>
    <t>Obec Mnichov</t>
  </si>
  <si>
    <t>73</t>
  </si>
  <si>
    <t>684959369</t>
  </si>
  <si>
    <t>00667609</t>
  </si>
  <si>
    <t>Obec Krty-Hradec</t>
  </si>
  <si>
    <t>76</t>
  </si>
  <si>
    <t>Obnova svislého dopravního značení v obci</t>
  </si>
  <si>
    <t>644919389</t>
  </si>
  <si>
    <t>00251682</t>
  </si>
  <si>
    <t>Obnova a doplnění dopravního značení v obci</t>
  </si>
  <si>
    <t>6320291</t>
  </si>
  <si>
    <t>00251828</t>
  </si>
  <si>
    <t>Obec Strašice</t>
  </si>
  <si>
    <t>38716</t>
  </si>
  <si>
    <t>109779361</t>
  </si>
  <si>
    <t>00252654</t>
  </si>
  <si>
    <t>Město Planá nad Lužnicí</t>
  </si>
  <si>
    <t>Zákostelní 720</t>
  </si>
  <si>
    <t>39111</t>
  </si>
  <si>
    <t>Zvýšení bezpečnosti chodců Zhořská ul.</t>
  </si>
  <si>
    <t>701419349</t>
  </si>
  <si>
    <t>00253014</t>
  </si>
  <si>
    <t>Žižkovo náměstí 3</t>
  </si>
  <si>
    <t>39015</t>
  </si>
  <si>
    <t>701427349</t>
  </si>
  <si>
    <t>00581925</t>
  </si>
  <si>
    <t>Obec Vitín</t>
  </si>
  <si>
    <t>Vitín 75</t>
  </si>
  <si>
    <t>37363</t>
  </si>
  <si>
    <t>Osazení radarových měřičů rychlosti v obci Vitín</t>
  </si>
  <si>
    <t>1300220544</t>
  </si>
  <si>
    <t>00245445</t>
  </si>
  <si>
    <t>Obec Srubec</t>
  </si>
  <si>
    <t>Ledenická-Škarda 92</t>
  </si>
  <si>
    <t>37006</t>
  </si>
  <si>
    <t>Instalace výstražných světel na přechodech pro chodce na silnici č.II/157 Ledenická (průtah obcí)</t>
  </si>
  <si>
    <t>11425231</t>
  </si>
  <si>
    <t>00244961</t>
  </si>
  <si>
    <t>Dlouhá 221</t>
  </si>
  <si>
    <t>37361</t>
  </si>
  <si>
    <t>Osazení měřiče rychlosti</t>
  </si>
  <si>
    <t>101807719</t>
  </si>
  <si>
    <t>00252000</t>
  </si>
  <si>
    <t>Město Volyně</t>
  </si>
  <si>
    <t>nám. Svobody 41</t>
  </si>
  <si>
    <t>680349379</t>
  </si>
  <si>
    <t>00581909</t>
  </si>
  <si>
    <t>Obec Úsilné</t>
  </si>
  <si>
    <t>Úsilné 43</t>
  </si>
  <si>
    <t>37010</t>
  </si>
  <si>
    <t>32824231</t>
  </si>
  <si>
    <t>Žadatel</t>
  </si>
  <si>
    <t>Okres</t>
  </si>
  <si>
    <t>Název projektu</t>
  </si>
  <si>
    <t>Poznámka</t>
  </si>
  <si>
    <t>Příjemce grantu v loňském roce</t>
  </si>
  <si>
    <t>Bodové hodnocení</t>
  </si>
  <si>
    <t>ST</t>
  </si>
  <si>
    <t>ne</t>
  </si>
  <si>
    <t>CB</t>
  </si>
  <si>
    <t>TA</t>
  </si>
  <si>
    <t>Město Lišov</t>
  </si>
  <si>
    <t>Měřiče okamžité rychlosti v ul. Hůrecká v Lišově  a obci Hůrky v Lišově</t>
  </si>
  <si>
    <t>-</t>
  </si>
  <si>
    <t>PT</t>
  </si>
  <si>
    <t>Město Blatná</t>
  </si>
  <si>
    <t>PI</t>
  </si>
  <si>
    <t>Město Písek</t>
  </si>
  <si>
    <t>Město Vimperk</t>
  </si>
  <si>
    <t>JH</t>
  </si>
  <si>
    <t>CK</t>
  </si>
  <si>
    <t>Osazení svodidel a dopravního značení  na MK Velká Turná-Rojice</t>
  </si>
  <si>
    <t>Město Týn nad Vltavou</t>
  </si>
  <si>
    <t>200 000 Přechod pro chodce - ul. Budějovická, Týn nad Vltavou</t>
  </si>
  <si>
    <t>Obec Kamenný Újezd</t>
  </si>
  <si>
    <t>86 000 Osazení radarů, Kamenný Újezd</t>
  </si>
  <si>
    <t>Obec Nihošovice</t>
  </si>
  <si>
    <t xml:space="preserve">Město Český Krumlov </t>
  </si>
  <si>
    <t>115 686 Osazení radarů, Český Krumlov</t>
  </si>
  <si>
    <t>Obec Pracejovice</t>
  </si>
  <si>
    <t>Město Tábor</t>
  </si>
  <si>
    <t>Obec Hrdějovice</t>
  </si>
  <si>
    <t>106 552 Úprava chodníku u Čelkovického mostu, Tábor</t>
  </si>
  <si>
    <t>107 552 Úprava chodníku u Čelkovického mostu, Tábor</t>
  </si>
  <si>
    <t>Písek, Tyršova ulice - úprava přechodu pro                        chodce</t>
  </si>
  <si>
    <t>Zpomalovací pruhy u budovy ZŠ Štěkeň -                                           Slatinská ulice</t>
  </si>
  <si>
    <t>Zvýšení bezpečnosti silničního provozu a                                    chodců v Radomyšli</t>
  </si>
  <si>
    <t>Zřízení bezpečnostního prvku na komunikaci ve                                 Svojnicích</t>
  </si>
  <si>
    <t>Informační ukazatel rychlosti, Kunžak, část                               Valtínov</t>
  </si>
  <si>
    <t>Obnova svislého dopravního značení v obci                                        Strašice a Škůdra</t>
  </si>
  <si>
    <t>Pořadí dle bodového hodnocení</t>
  </si>
  <si>
    <t>Obnova svislého dopravního značení v obci                                    Horní Poříčí</t>
  </si>
  <si>
    <t>Obnova svislého dopravního značení v obci                               Mnichov</t>
  </si>
  <si>
    <t xml:space="preserve"> </t>
  </si>
  <si>
    <r>
      <t xml:space="preserve">SDZ; </t>
    </r>
    <r>
      <rPr>
        <sz val="12"/>
        <rFont val="Times New Roman"/>
        <family val="1"/>
      </rPr>
      <t>rozpočet pouze v žádosti o grant - př. č. 2, ostatní doloženo</t>
    </r>
  </si>
  <si>
    <r>
      <t xml:space="preserve">2 radary; </t>
    </r>
    <r>
      <rPr>
        <sz val="12"/>
        <rFont val="Times New Roman"/>
        <family val="1"/>
      </rPr>
      <t>vše doloženo</t>
    </r>
  </si>
  <si>
    <r>
      <t xml:space="preserve">zpomalovací pruhy + SDZ - u ZŠ; </t>
    </r>
    <r>
      <rPr>
        <sz val="12"/>
        <rFont val="Times New Roman"/>
        <family val="1"/>
      </rPr>
      <t>vše doloženo</t>
    </r>
  </si>
  <si>
    <r>
      <t xml:space="preserve">3 radary; </t>
    </r>
    <r>
      <rPr>
        <sz val="12"/>
        <rFont val="Times New Roman"/>
        <family val="1"/>
      </rPr>
      <t>vše doloženo</t>
    </r>
  </si>
  <si>
    <r>
      <t xml:space="preserve">1 radar; </t>
    </r>
    <r>
      <rPr>
        <sz val="12"/>
        <rFont val="Times New Roman"/>
        <family val="1"/>
      </rPr>
      <t>vše doloženo</t>
    </r>
  </si>
  <si>
    <r>
      <t xml:space="preserve">stavební úprava přechodu pro chodce; </t>
    </r>
    <r>
      <rPr>
        <sz val="12"/>
        <rFont val="Times New Roman"/>
        <family val="1"/>
      </rPr>
      <t>vše doloženo</t>
    </r>
  </si>
  <si>
    <r>
      <t xml:space="preserve">SDZ; </t>
    </r>
    <r>
      <rPr>
        <sz val="12"/>
        <rFont val="Times New Roman"/>
        <family val="1"/>
      </rPr>
      <t>vše doloženo</t>
    </r>
  </si>
  <si>
    <r>
      <t xml:space="preserve">SDZ + svodidla + zrcadlo;                            </t>
    </r>
    <r>
      <rPr>
        <sz val="12"/>
        <rFont val="Times New Roman"/>
        <family val="1"/>
      </rPr>
      <t>vše doloženo</t>
    </r>
  </si>
  <si>
    <r>
      <t xml:space="preserve">SDZ + VDZ - na 8 přechodech pro chodce; </t>
    </r>
    <r>
      <rPr>
        <sz val="12"/>
        <rFont val="Times New Roman"/>
        <family val="1"/>
      </rPr>
      <t>vše doloženo</t>
    </r>
  </si>
  <si>
    <r>
      <t xml:space="preserve">zpomalovací práh + SDZ;                              </t>
    </r>
    <r>
      <rPr>
        <sz val="12"/>
        <rFont val="Times New Roman"/>
        <family val="1"/>
      </rPr>
      <t>vše doloženo</t>
    </r>
  </si>
  <si>
    <r>
      <t xml:space="preserve">3 radary + 1 blikač; </t>
    </r>
    <r>
      <rPr>
        <sz val="12"/>
        <rFont val="Times New Roman"/>
        <family val="1"/>
      </rPr>
      <t>vše doloženo</t>
    </r>
  </si>
  <si>
    <r>
      <t>SDZ + VDZ - na přechodech pro chodce;</t>
    </r>
    <r>
      <rPr>
        <sz val="12"/>
        <rFont val="Times New Roman"/>
        <family val="1"/>
      </rPr>
      <t xml:space="preserve"> vše doloženo</t>
    </r>
  </si>
  <si>
    <r>
      <t xml:space="preserve">SDZ + zrcadlo; </t>
    </r>
    <r>
      <rPr>
        <sz val="12"/>
        <rFont val="Times New Roman"/>
        <family val="1"/>
      </rPr>
      <t>vše doloženo</t>
    </r>
  </si>
  <si>
    <r>
      <t xml:space="preserve">4 radary; </t>
    </r>
    <r>
      <rPr>
        <sz val="12"/>
        <rFont val="Times New Roman"/>
        <family val="1"/>
      </rPr>
      <t>vše doloženo</t>
    </r>
  </si>
  <si>
    <r>
      <t xml:space="preserve">zábradlí; </t>
    </r>
    <r>
      <rPr>
        <sz val="12"/>
        <rFont val="Times New Roman"/>
        <family val="1"/>
      </rPr>
      <t>vše doloženo</t>
    </r>
  </si>
  <si>
    <r>
      <t xml:space="preserve">SDZ + 2 zrcadla; </t>
    </r>
    <r>
      <rPr>
        <sz val="12"/>
        <rFont val="Times New Roman"/>
        <family val="1"/>
      </rPr>
      <t>vše doloženo</t>
    </r>
  </si>
  <si>
    <r>
      <t xml:space="preserve">SDZ + 3 zrcadla; </t>
    </r>
    <r>
      <rPr>
        <sz val="12"/>
        <rFont val="Times New Roman"/>
        <family val="1"/>
      </rPr>
      <t>vše doloženo</t>
    </r>
  </si>
  <si>
    <r>
      <t>1 radar;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vše doloženo</t>
    </r>
  </si>
  <si>
    <r>
      <rPr>
        <sz val="12"/>
        <color indexed="30"/>
        <rFont val="Times New Roman"/>
        <family val="1"/>
      </rPr>
      <t>VDZ - na 24 přechodech pro chodce;</t>
    </r>
    <r>
      <rPr>
        <sz val="12"/>
        <rFont val="Times New Roman"/>
        <family val="1"/>
      </rPr>
      <t xml:space="preserve"> vše doloženo</t>
    </r>
  </si>
  <si>
    <r>
      <t xml:space="preserve">VDZ - na přechodu pro chodce; </t>
    </r>
    <r>
      <rPr>
        <sz val="12"/>
        <rFont val="Times New Roman"/>
        <family val="1"/>
      </rPr>
      <t xml:space="preserve">vše doloženo </t>
    </r>
  </si>
  <si>
    <r>
      <t xml:space="preserve">3 výstražná světla - na přechodech pro chodce; </t>
    </r>
    <r>
      <rPr>
        <sz val="12"/>
        <rFont val="Times New Roman"/>
        <family val="1"/>
      </rPr>
      <t>vše doloženo</t>
    </r>
  </si>
  <si>
    <r>
      <rPr>
        <sz val="12"/>
        <color indexed="30"/>
        <rFont val="Times New Roman"/>
        <family val="1"/>
      </rPr>
      <t xml:space="preserve">veř. osvětlení + SDZ + stavební úpravy - na 2 přechodech pro chodce; </t>
    </r>
    <r>
      <rPr>
        <sz val="12"/>
        <rFont val="Times New Roman"/>
        <family val="1"/>
      </rPr>
      <t>vše doloženo</t>
    </r>
  </si>
  <si>
    <r>
      <t xml:space="preserve">zpomalovací prahy + SDZ;                              </t>
    </r>
    <r>
      <rPr>
        <sz val="12"/>
        <rFont val="Times New Roman"/>
        <family val="1"/>
      </rPr>
      <t>vše doloženo</t>
    </r>
  </si>
  <si>
    <r>
      <t xml:space="preserve">2 radary + zrcadlo; </t>
    </r>
    <r>
      <rPr>
        <sz val="12"/>
        <rFont val="Times New Roman"/>
        <family val="1"/>
      </rPr>
      <t>nepřehledný rozpočet - př. č. 2 - pouze nabídky firem - součet souhlasí (193 125,60); ostatní doloženo</t>
    </r>
  </si>
  <si>
    <t>Zastupitelstvem kraje schválené granty v rámci GP Podpora zřízení bezpečnostních prvků na pozemních komunikacích, 1. výzva pro rok 2012</t>
  </si>
  <si>
    <t>Schváleno</t>
  </si>
  <si>
    <t>Zřízení bezpečnostních prvků na pozemních                                  komunikacích v obci Čečelovice</t>
  </si>
  <si>
    <t>Zvýšení pasivní bezpečnosti silničního provozu v obci Oslov</t>
  </si>
  <si>
    <t>Zvýšení bezpečnostiobčanů a dětí na komunikaci před školou - Vodňanská ulice Bavorov</t>
  </si>
  <si>
    <t>Světelné radary na silnici III/14330 v Litvínovicích, Š. Dvorech a Mokrém</t>
  </si>
  <si>
    <t>Zvýšení bezpečnosti na komunikacích obnovou přechodů pro chodce v Táboře</t>
  </si>
  <si>
    <t>Bezpečnostní prvek před přechodem pro chodce v Táboře Čekanicích</t>
  </si>
  <si>
    <t>Zlepšení bezpečnosti silničního provozu - přechody  nám. Svobody a Nádražní, Volyně</t>
  </si>
  <si>
    <t>Celkem</t>
  </si>
  <si>
    <t>Osazení radarových měřičů rychlosti a dopravního zrcadla v obci Úsilné</t>
  </si>
  <si>
    <t>Zvýšení bezpečnosti chodců v silničním provozu na pozemních komunikacích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</si>
</sst>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"/>
    <numFmt numFmtId="167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46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65" fontId="3" fillId="0" borderId="11" xfId="0" applyNumberFormat="1" applyFont="1" applyBorder="1" applyAlignment="1">
      <alignment horizontal="right"/>
    </xf>
    <xf numFmtId="0" fontId="45" fillId="0" borderId="11" xfId="0" applyFont="1" applyFill="1" applyBorder="1" applyAlignment="1">
      <alignment/>
    </xf>
    <xf numFmtId="3" fontId="4" fillId="0" borderId="11" xfId="0" applyNumberFormat="1" applyFont="1" applyBorder="1" applyAlignment="1">
      <alignment horizontal="center" vertical="top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showGridLines="0"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X13" sqref="X13"/>
    </sheetView>
  </sheetViews>
  <sheetFormatPr defaultColWidth="9.140625" defaultRowHeight="12.75"/>
  <cols>
    <col min="1" max="1" width="5.8515625" style="4" customWidth="1"/>
    <col min="2" max="2" width="7.421875" style="4" hidden="1" customWidth="1"/>
    <col min="3" max="3" width="8.421875" style="4" hidden="1" customWidth="1"/>
    <col min="4" max="4" width="14.421875" style="5" customWidth="1"/>
    <col min="5" max="5" width="16.00390625" style="4" hidden="1" customWidth="1"/>
    <col min="6" max="6" width="14.00390625" style="4" hidden="1" customWidth="1"/>
    <col min="7" max="7" width="9.57421875" style="4" hidden="1" customWidth="1"/>
    <col min="8" max="8" width="7.57421875" style="4" customWidth="1"/>
    <col min="9" max="9" width="45.140625" style="4" customWidth="1"/>
    <col min="10" max="11" width="9.57421875" style="4" hidden="1" customWidth="1"/>
    <col min="12" max="12" width="26.57421875" style="4" hidden="1" customWidth="1"/>
    <col min="13" max="13" width="13.140625" style="4" hidden="1" customWidth="1"/>
    <col min="14" max="18" width="0" style="4" hidden="1" customWidth="1"/>
    <col min="19" max="19" width="8.8515625" style="6" hidden="1" customWidth="1"/>
    <col min="20" max="20" width="13.421875" style="7" customWidth="1"/>
    <col min="21" max="21" width="10.140625" style="8" hidden="1" customWidth="1"/>
    <col min="22" max="22" width="10.140625" style="4" bestFit="1" customWidth="1"/>
    <col min="23" max="16384" width="9.140625" style="4" customWidth="1"/>
  </cols>
  <sheetData>
    <row r="1" spans="1:20" s="2" customFormat="1" ht="42.75" customHeight="1">
      <c r="A1" s="44" t="s">
        <v>306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9:20" s="2" customFormat="1" ht="15.75" hidden="1">
      <c r="S2" s="1"/>
      <c r="T2" s="1"/>
    </row>
    <row r="3" spans="1:20" s="2" customFormat="1" ht="15.75" hidden="1">
      <c r="A3" s="49" t="s">
        <v>0</v>
      </c>
      <c r="B3" s="49"/>
      <c r="C3" s="50"/>
      <c r="D3" s="2" t="s">
        <v>19</v>
      </c>
      <c r="H3" s="2" t="s">
        <v>10</v>
      </c>
      <c r="I3" s="3" t="s">
        <v>7</v>
      </c>
      <c r="S3" s="1"/>
      <c r="T3" s="1"/>
    </row>
    <row r="4" spans="1:20" s="2" customFormat="1" ht="15.75" hidden="1">
      <c r="A4" s="49" t="s">
        <v>1</v>
      </c>
      <c r="B4" s="49"/>
      <c r="C4" s="50"/>
      <c r="D4" s="2" t="s">
        <v>20</v>
      </c>
      <c r="H4" s="2" t="s">
        <v>11</v>
      </c>
      <c r="I4" s="3" t="s">
        <v>21</v>
      </c>
      <c r="S4" s="1"/>
      <c r="T4" s="1"/>
    </row>
    <row r="5" spans="1:20" s="2" customFormat="1" ht="15.75" hidden="1">
      <c r="A5" s="49" t="s">
        <v>2</v>
      </c>
      <c r="B5" s="49"/>
      <c r="C5" s="50"/>
      <c r="D5" s="51">
        <v>4500000</v>
      </c>
      <c r="E5" s="52"/>
      <c r="H5" s="2" t="s">
        <v>12</v>
      </c>
      <c r="I5" s="3" t="s">
        <v>8</v>
      </c>
      <c r="S5" s="1"/>
      <c r="T5" s="1"/>
    </row>
    <row r="6" spans="1:20" s="2" customFormat="1" ht="15.75" hidden="1">
      <c r="A6" s="49" t="s">
        <v>3</v>
      </c>
      <c r="B6" s="49"/>
      <c r="C6" s="50"/>
      <c r="D6" s="2" t="s">
        <v>22</v>
      </c>
      <c r="H6" s="2" t="s">
        <v>13</v>
      </c>
      <c r="I6" s="3" t="s">
        <v>9</v>
      </c>
      <c r="S6" s="1"/>
      <c r="T6" s="1"/>
    </row>
    <row r="7" ht="15.75" hidden="1"/>
    <row r="8" ht="15.75" hidden="1"/>
    <row r="9" spans="1:4" ht="1.5" customHeight="1" thickBot="1">
      <c r="A9" s="9"/>
      <c r="B9" s="10"/>
      <c r="C9" s="11"/>
      <c r="D9" s="12"/>
    </row>
    <row r="10" spans="1:21" s="14" customFormat="1" ht="37.5" customHeight="1" thickBot="1">
      <c r="A10" s="38" t="s">
        <v>5</v>
      </c>
      <c r="B10" s="38" t="s">
        <v>17</v>
      </c>
      <c r="C10" s="38" t="s">
        <v>6</v>
      </c>
      <c r="D10" s="38" t="s">
        <v>239</v>
      </c>
      <c r="E10" s="38" t="s">
        <v>4</v>
      </c>
      <c r="F10" s="53" t="s">
        <v>240</v>
      </c>
      <c r="G10" s="53"/>
      <c r="H10" s="53"/>
      <c r="I10" s="38" t="s">
        <v>241</v>
      </c>
      <c r="J10" s="38" t="s">
        <v>15</v>
      </c>
      <c r="K10" s="38" t="s">
        <v>14</v>
      </c>
      <c r="L10" s="38" t="s">
        <v>242</v>
      </c>
      <c r="M10" s="38" t="s">
        <v>243</v>
      </c>
      <c r="N10" s="39" t="s">
        <v>18</v>
      </c>
      <c r="O10" s="39"/>
      <c r="P10" s="39"/>
      <c r="Q10" s="39"/>
      <c r="R10" s="39"/>
      <c r="S10" s="38" t="s">
        <v>244</v>
      </c>
      <c r="T10" s="38" t="s">
        <v>307</v>
      </c>
      <c r="U10" s="13" t="s">
        <v>278</v>
      </c>
    </row>
    <row r="11" spans="1:21" s="19" customFormat="1" ht="35.25" customHeight="1">
      <c r="A11" s="15" t="s">
        <v>23</v>
      </c>
      <c r="B11" s="15" t="s">
        <v>16</v>
      </c>
      <c r="C11" s="15" t="s">
        <v>24</v>
      </c>
      <c r="D11" s="36" t="s">
        <v>25</v>
      </c>
      <c r="E11" s="17" t="s">
        <v>26</v>
      </c>
      <c r="F11" s="17" t="s">
        <v>27</v>
      </c>
      <c r="G11" s="17" t="s">
        <v>28</v>
      </c>
      <c r="H11" s="16" t="s">
        <v>245</v>
      </c>
      <c r="I11" s="37" t="s">
        <v>308</v>
      </c>
      <c r="J11" s="15" t="s">
        <v>29</v>
      </c>
      <c r="K11" s="15" t="s">
        <v>30</v>
      </c>
      <c r="L11" s="18" t="s">
        <v>282</v>
      </c>
      <c r="M11" s="17" t="s">
        <v>246</v>
      </c>
      <c r="N11" s="15" t="s">
        <v>31</v>
      </c>
      <c r="O11" s="15">
        <v>6</v>
      </c>
      <c r="P11" s="15">
        <v>12</v>
      </c>
      <c r="Q11" s="15">
        <v>7</v>
      </c>
      <c r="R11" s="15">
        <v>12</v>
      </c>
      <c r="S11" s="20">
        <v>44</v>
      </c>
      <c r="T11" s="43">
        <v>49000</v>
      </c>
      <c r="U11" s="21" t="e">
        <f>#REF!+1</f>
        <v>#REF!</v>
      </c>
    </row>
    <row r="12" spans="1:21" s="19" customFormat="1" ht="24" customHeight="1" thickBot="1">
      <c r="A12" s="15" t="s">
        <v>32</v>
      </c>
      <c r="B12" s="15" t="s">
        <v>16</v>
      </c>
      <c r="C12" s="15" t="s">
        <v>33</v>
      </c>
      <c r="D12" s="36" t="s">
        <v>34</v>
      </c>
      <c r="E12" s="17" t="s">
        <v>26</v>
      </c>
      <c r="F12" s="17" t="s">
        <v>35</v>
      </c>
      <c r="G12" s="17" t="s">
        <v>36</v>
      </c>
      <c r="H12" s="16" t="s">
        <v>247</v>
      </c>
      <c r="I12" s="37" t="s">
        <v>37</v>
      </c>
      <c r="J12" s="15" t="s">
        <v>38</v>
      </c>
      <c r="K12" s="15" t="s">
        <v>30</v>
      </c>
      <c r="L12" s="18" t="s">
        <v>283</v>
      </c>
      <c r="M12" s="17" t="s">
        <v>246</v>
      </c>
      <c r="N12" s="15" t="s">
        <v>31</v>
      </c>
      <c r="O12" s="15">
        <v>6</v>
      </c>
      <c r="P12" s="15">
        <v>12</v>
      </c>
      <c r="Q12" s="15">
        <v>7</v>
      </c>
      <c r="R12" s="15">
        <v>12</v>
      </c>
      <c r="S12" s="20">
        <v>44</v>
      </c>
      <c r="T12" s="43">
        <v>137000</v>
      </c>
      <c r="U12" s="21" t="e">
        <f>U11+1</f>
        <v>#REF!</v>
      </c>
    </row>
    <row r="13" spans="1:21" s="19" customFormat="1" ht="35.25" customHeight="1">
      <c r="A13" s="15" t="s">
        <v>39</v>
      </c>
      <c r="B13" s="15" t="s">
        <v>16</v>
      </c>
      <c r="C13" s="15" t="s">
        <v>42</v>
      </c>
      <c r="D13" s="36" t="s">
        <v>43</v>
      </c>
      <c r="E13" s="17" t="s">
        <v>26</v>
      </c>
      <c r="F13" s="17" t="s">
        <v>44</v>
      </c>
      <c r="G13" s="17" t="s">
        <v>45</v>
      </c>
      <c r="H13" s="16" t="s">
        <v>245</v>
      </c>
      <c r="I13" s="37" t="s">
        <v>273</v>
      </c>
      <c r="J13" s="15" t="s">
        <v>46</v>
      </c>
      <c r="K13" s="15" t="s">
        <v>47</v>
      </c>
      <c r="L13" s="27" t="s">
        <v>284</v>
      </c>
      <c r="M13" s="17" t="s">
        <v>246</v>
      </c>
      <c r="N13" s="15" t="s">
        <v>31</v>
      </c>
      <c r="O13" s="15">
        <v>5</v>
      </c>
      <c r="P13" s="15">
        <v>12</v>
      </c>
      <c r="Q13" s="15">
        <v>9</v>
      </c>
      <c r="R13" s="15">
        <v>12</v>
      </c>
      <c r="S13" s="20">
        <v>45</v>
      </c>
      <c r="T13" s="43">
        <v>39072</v>
      </c>
      <c r="U13" s="22">
        <v>1</v>
      </c>
    </row>
    <row r="14" spans="1:21" s="19" customFormat="1" ht="35.25" customHeight="1">
      <c r="A14" s="15" t="s">
        <v>41</v>
      </c>
      <c r="B14" s="15" t="s">
        <v>16</v>
      </c>
      <c r="C14" s="15" t="s">
        <v>51</v>
      </c>
      <c r="D14" s="36" t="s">
        <v>249</v>
      </c>
      <c r="E14" s="17" t="s">
        <v>26</v>
      </c>
      <c r="F14" s="17" t="s">
        <v>52</v>
      </c>
      <c r="G14" s="17" t="s">
        <v>53</v>
      </c>
      <c r="H14" s="16" t="s">
        <v>247</v>
      </c>
      <c r="I14" s="37" t="s">
        <v>250</v>
      </c>
      <c r="J14" s="15" t="s">
        <v>54</v>
      </c>
      <c r="K14" s="15" t="s">
        <v>55</v>
      </c>
      <c r="L14" s="18" t="s">
        <v>283</v>
      </c>
      <c r="M14" s="17" t="s">
        <v>246</v>
      </c>
      <c r="N14" s="15" t="s">
        <v>31</v>
      </c>
      <c r="O14" s="15">
        <v>7</v>
      </c>
      <c r="P14" s="15">
        <v>12</v>
      </c>
      <c r="Q14" s="15">
        <v>9</v>
      </c>
      <c r="R14" s="15">
        <v>12</v>
      </c>
      <c r="S14" s="20">
        <v>44</v>
      </c>
      <c r="T14" s="43">
        <v>80000</v>
      </c>
      <c r="U14" s="21" t="e">
        <f>#REF!+1</f>
        <v>#REF!</v>
      </c>
    </row>
    <row r="15" spans="1:21" s="19" customFormat="1" ht="36" customHeight="1">
      <c r="A15" s="15" t="s">
        <v>48</v>
      </c>
      <c r="B15" s="15" t="s">
        <v>16</v>
      </c>
      <c r="C15" s="15" t="s">
        <v>59</v>
      </c>
      <c r="D15" s="36" t="s">
        <v>60</v>
      </c>
      <c r="E15" s="17" t="s">
        <v>26</v>
      </c>
      <c r="F15" s="17" t="s">
        <v>61</v>
      </c>
      <c r="G15" s="17" t="s">
        <v>62</v>
      </c>
      <c r="H15" s="16" t="s">
        <v>245</v>
      </c>
      <c r="I15" s="37" t="s">
        <v>274</v>
      </c>
      <c r="J15" s="15" t="s">
        <v>63</v>
      </c>
      <c r="K15" s="15" t="s">
        <v>40</v>
      </c>
      <c r="L15" s="18" t="s">
        <v>285</v>
      </c>
      <c r="M15" s="17" t="s">
        <v>246</v>
      </c>
      <c r="N15" s="15" t="s">
        <v>31</v>
      </c>
      <c r="O15" s="15">
        <v>3</v>
      </c>
      <c r="P15" s="15">
        <v>12</v>
      </c>
      <c r="Q15" s="15">
        <v>8</v>
      </c>
      <c r="R15" s="15">
        <v>12</v>
      </c>
      <c r="S15" s="20">
        <v>44</v>
      </c>
      <c r="T15" s="43">
        <v>122688</v>
      </c>
      <c r="U15" s="21" t="e">
        <f>#REF!+1</f>
        <v>#REF!</v>
      </c>
    </row>
    <row r="16" spans="1:21" s="19" customFormat="1" ht="36" customHeight="1">
      <c r="A16" s="15" t="s">
        <v>49</v>
      </c>
      <c r="B16" s="15" t="s">
        <v>16</v>
      </c>
      <c r="C16" s="15" t="s">
        <v>72</v>
      </c>
      <c r="D16" s="36" t="s">
        <v>253</v>
      </c>
      <c r="E16" s="17" t="s">
        <v>26</v>
      </c>
      <c r="F16" s="17" t="s">
        <v>73</v>
      </c>
      <c r="G16" s="17" t="s">
        <v>28</v>
      </c>
      <c r="H16" s="16" t="s">
        <v>245</v>
      </c>
      <c r="I16" s="37" t="s">
        <v>74</v>
      </c>
      <c r="J16" s="15" t="s">
        <v>75</v>
      </c>
      <c r="K16" s="15" t="s">
        <v>30</v>
      </c>
      <c r="L16" s="18" t="s">
        <v>283</v>
      </c>
      <c r="M16" s="17" t="s">
        <v>246</v>
      </c>
      <c r="N16" s="15" t="s">
        <v>31</v>
      </c>
      <c r="O16" s="15">
        <v>2</v>
      </c>
      <c r="P16" s="15">
        <v>12</v>
      </c>
      <c r="Q16" s="15">
        <v>10</v>
      </c>
      <c r="R16" s="15">
        <v>12</v>
      </c>
      <c r="S16" s="20">
        <v>44</v>
      </c>
      <c r="T16" s="43">
        <v>133720</v>
      </c>
      <c r="U16" s="21" t="e">
        <f>#REF!+1</f>
        <v>#REF!</v>
      </c>
    </row>
    <row r="17" spans="1:21" s="19" customFormat="1" ht="33" customHeight="1">
      <c r="A17" s="15" t="s">
        <v>50</v>
      </c>
      <c r="B17" s="23" t="s">
        <v>16</v>
      </c>
      <c r="C17" s="23" t="s">
        <v>66</v>
      </c>
      <c r="D17" s="36" t="s">
        <v>67</v>
      </c>
      <c r="E17" s="24" t="s">
        <v>26</v>
      </c>
      <c r="F17" s="24" t="s">
        <v>68</v>
      </c>
      <c r="G17" s="24" t="s">
        <v>69</v>
      </c>
      <c r="H17" s="16" t="s">
        <v>252</v>
      </c>
      <c r="I17" s="37" t="s">
        <v>70</v>
      </c>
      <c r="J17" s="15" t="s">
        <v>71</v>
      </c>
      <c r="K17" s="15" t="s">
        <v>30</v>
      </c>
      <c r="L17" s="18" t="s">
        <v>286</v>
      </c>
      <c r="M17" s="25" t="s">
        <v>251</v>
      </c>
      <c r="N17" s="23" t="s">
        <v>76</v>
      </c>
      <c r="O17" s="23">
        <v>4</v>
      </c>
      <c r="P17" s="23">
        <v>12</v>
      </c>
      <c r="Q17" s="23">
        <v>5</v>
      </c>
      <c r="R17" s="23">
        <v>12</v>
      </c>
      <c r="S17" s="20">
        <v>43</v>
      </c>
      <c r="T17" s="43">
        <v>82329</v>
      </c>
      <c r="U17" s="21" t="e">
        <f>#REF!+1</f>
        <v>#REF!</v>
      </c>
    </row>
    <row r="18" spans="1:21" s="19" customFormat="1" ht="36" customHeight="1">
      <c r="A18" s="15" t="s">
        <v>56</v>
      </c>
      <c r="B18" s="15" t="s">
        <v>16</v>
      </c>
      <c r="C18" s="15" t="s">
        <v>78</v>
      </c>
      <c r="D18" s="36" t="s">
        <v>255</v>
      </c>
      <c r="E18" s="17" t="s">
        <v>26</v>
      </c>
      <c r="F18" s="17" t="s">
        <v>79</v>
      </c>
      <c r="G18" s="17" t="s">
        <v>80</v>
      </c>
      <c r="H18" s="16" t="s">
        <v>254</v>
      </c>
      <c r="I18" s="37" t="s">
        <v>272</v>
      </c>
      <c r="J18" s="15" t="s">
        <v>81</v>
      </c>
      <c r="K18" s="15" t="s">
        <v>30</v>
      </c>
      <c r="L18" s="26" t="s">
        <v>287</v>
      </c>
      <c r="M18" s="24" t="s">
        <v>251</v>
      </c>
      <c r="N18" s="23" t="s">
        <v>76</v>
      </c>
      <c r="O18" s="23">
        <v>6</v>
      </c>
      <c r="P18" s="23">
        <v>12</v>
      </c>
      <c r="Q18" s="23">
        <v>9</v>
      </c>
      <c r="R18" s="23">
        <v>12</v>
      </c>
      <c r="S18" s="20">
        <v>45</v>
      </c>
      <c r="T18" s="43">
        <v>200000</v>
      </c>
      <c r="U18" s="21" t="e">
        <f>#REF!+1</f>
        <v>#REF!</v>
      </c>
    </row>
    <row r="19" spans="1:21" s="19" customFormat="1" ht="36" customHeight="1">
      <c r="A19" s="15" t="s">
        <v>57</v>
      </c>
      <c r="B19" s="15" t="s">
        <v>16</v>
      </c>
      <c r="C19" s="15" t="s">
        <v>82</v>
      </c>
      <c r="D19" s="36" t="s">
        <v>83</v>
      </c>
      <c r="E19" s="17" t="s">
        <v>26</v>
      </c>
      <c r="F19" s="17" t="s">
        <v>84</v>
      </c>
      <c r="G19" s="17" t="s">
        <v>85</v>
      </c>
      <c r="H19" s="16" t="s">
        <v>252</v>
      </c>
      <c r="I19" s="37" t="s">
        <v>86</v>
      </c>
      <c r="J19" s="15" t="s">
        <v>87</v>
      </c>
      <c r="K19" s="15" t="s">
        <v>55</v>
      </c>
      <c r="L19" s="26" t="s">
        <v>283</v>
      </c>
      <c r="M19" s="17" t="s">
        <v>246</v>
      </c>
      <c r="N19" s="15" t="s">
        <v>31</v>
      </c>
      <c r="O19" s="15">
        <v>3</v>
      </c>
      <c r="P19" s="15">
        <v>12</v>
      </c>
      <c r="Q19" s="15">
        <v>9</v>
      </c>
      <c r="R19" s="15">
        <v>12</v>
      </c>
      <c r="S19" s="20">
        <v>44</v>
      </c>
      <c r="T19" s="43">
        <v>110000</v>
      </c>
      <c r="U19" s="21" t="e">
        <f>U18+1</f>
        <v>#REF!</v>
      </c>
    </row>
    <row r="20" spans="1:21" s="19" customFormat="1" ht="33.75" customHeight="1">
      <c r="A20" s="15" t="s">
        <v>58</v>
      </c>
      <c r="B20" s="15" t="s">
        <v>16</v>
      </c>
      <c r="C20" s="15" t="s">
        <v>88</v>
      </c>
      <c r="D20" s="36" t="s">
        <v>256</v>
      </c>
      <c r="E20" s="17" t="s">
        <v>26</v>
      </c>
      <c r="F20" s="17" t="s">
        <v>89</v>
      </c>
      <c r="G20" s="17" t="s">
        <v>90</v>
      </c>
      <c r="H20" s="16" t="s">
        <v>252</v>
      </c>
      <c r="I20" s="37" t="s">
        <v>91</v>
      </c>
      <c r="J20" s="15" t="s">
        <v>92</v>
      </c>
      <c r="K20" s="15" t="s">
        <v>30</v>
      </c>
      <c r="L20" s="18" t="s">
        <v>288</v>
      </c>
      <c r="M20" s="17" t="s">
        <v>246</v>
      </c>
      <c r="N20" s="15" t="s">
        <v>31</v>
      </c>
      <c r="O20" s="15">
        <v>3</v>
      </c>
      <c r="P20" s="15">
        <v>12</v>
      </c>
      <c r="Q20" s="15">
        <v>9</v>
      </c>
      <c r="R20" s="15">
        <v>12</v>
      </c>
      <c r="S20" s="20">
        <v>45</v>
      </c>
      <c r="T20" s="43">
        <v>30993</v>
      </c>
      <c r="U20" s="21" t="e">
        <f>#REF!+1</f>
        <v>#REF!</v>
      </c>
    </row>
    <row r="21" spans="1:21" s="19" customFormat="1" ht="32.25" customHeight="1">
      <c r="A21" s="15" t="s">
        <v>64</v>
      </c>
      <c r="B21" s="15" t="s">
        <v>16</v>
      </c>
      <c r="C21" s="15" t="s">
        <v>94</v>
      </c>
      <c r="D21" s="36" t="s">
        <v>95</v>
      </c>
      <c r="E21" s="17" t="s">
        <v>26</v>
      </c>
      <c r="F21" s="17" t="s">
        <v>96</v>
      </c>
      <c r="G21" s="17" t="s">
        <v>97</v>
      </c>
      <c r="H21" s="16" t="s">
        <v>257</v>
      </c>
      <c r="I21" s="37" t="s">
        <v>98</v>
      </c>
      <c r="J21" s="15" t="s">
        <v>99</v>
      </c>
      <c r="K21" s="15" t="s">
        <v>55</v>
      </c>
      <c r="L21" s="27" t="s">
        <v>288</v>
      </c>
      <c r="M21" s="17" t="s">
        <v>246</v>
      </c>
      <c r="N21" s="15" t="s">
        <v>31</v>
      </c>
      <c r="O21" s="15">
        <v>5</v>
      </c>
      <c r="P21" s="15">
        <v>12</v>
      </c>
      <c r="Q21" s="15">
        <v>10</v>
      </c>
      <c r="R21" s="15">
        <v>12</v>
      </c>
      <c r="S21" s="20">
        <v>45</v>
      </c>
      <c r="T21" s="43">
        <v>200000</v>
      </c>
      <c r="U21" s="21" t="e">
        <f>#REF!+1</f>
        <v>#REF!</v>
      </c>
    </row>
    <row r="22" spans="1:21" s="19" customFormat="1" ht="35.25" customHeight="1">
      <c r="A22" s="15" t="s">
        <v>65</v>
      </c>
      <c r="B22" s="15" t="s">
        <v>16</v>
      </c>
      <c r="C22" s="15" t="s">
        <v>100</v>
      </c>
      <c r="D22" s="36" t="s">
        <v>101</v>
      </c>
      <c r="E22" s="17" t="s">
        <v>26</v>
      </c>
      <c r="F22" s="17" t="s">
        <v>102</v>
      </c>
      <c r="G22" s="17" t="s">
        <v>103</v>
      </c>
      <c r="H22" s="16" t="s">
        <v>254</v>
      </c>
      <c r="I22" s="37" t="s">
        <v>309</v>
      </c>
      <c r="J22" s="15" t="s">
        <v>104</v>
      </c>
      <c r="K22" s="15" t="s">
        <v>40</v>
      </c>
      <c r="L22" s="18" t="s">
        <v>283</v>
      </c>
      <c r="M22" s="17" t="s">
        <v>246</v>
      </c>
      <c r="N22" s="15" t="s">
        <v>31</v>
      </c>
      <c r="O22" s="15">
        <v>8</v>
      </c>
      <c r="P22" s="15">
        <v>12</v>
      </c>
      <c r="Q22" s="15">
        <v>9</v>
      </c>
      <c r="R22" s="15">
        <v>12</v>
      </c>
      <c r="S22" s="20">
        <v>44</v>
      </c>
      <c r="T22" s="43">
        <v>106944</v>
      </c>
      <c r="U22" s="21" t="e">
        <f>U21+1</f>
        <v>#REF!</v>
      </c>
    </row>
    <row r="23" spans="1:21" s="19" customFormat="1" ht="36.75" customHeight="1">
      <c r="A23" s="15">
        <v>13</v>
      </c>
      <c r="B23" s="15" t="s">
        <v>16</v>
      </c>
      <c r="C23" s="15" t="s">
        <v>105</v>
      </c>
      <c r="D23" s="36" t="s">
        <v>106</v>
      </c>
      <c r="E23" s="17" t="s">
        <v>26</v>
      </c>
      <c r="F23" s="17" t="s">
        <v>107</v>
      </c>
      <c r="G23" s="17" t="s">
        <v>108</v>
      </c>
      <c r="H23" s="16" t="s">
        <v>245</v>
      </c>
      <c r="I23" s="37" t="s">
        <v>310</v>
      </c>
      <c r="J23" s="15" t="s">
        <v>109</v>
      </c>
      <c r="K23" s="15" t="s">
        <v>40</v>
      </c>
      <c r="L23" s="18" t="s">
        <v>286</v>
      </c>
      <c r="M23" s="17" t="s">
        <v>246</v>
      </c>
      <c r="N23" s="15" t="s">
        <v>31</v>
      </c>
      <c r="O23" s="15">
        <v>5</v>
      </c>
      <c r="P23" s="15">
        <v>12</v>
      </c>
      <c r="Q23" s="15">
        <v>8</v>
      </c>
      <c r="R23" s="15">
        <v>12</v>
      </c>
      <c r="S23" s="20">
        <v>44</v>
      </c>
      <c r="T23" s="43">
        <v>44360</v>
      </c>
      <c r="U23" s="21" t="e">
        <f>U22+1</f>
        <v>#REF!</v>
      </c>
    </row>
    <row r="24" spans="1:21" s="19" customFormat="1" ht="31.5" customHeight="1">
      <c r="A24" s="15">
        <v>14</v>
      </c>
      <c r="B24" s="15" t="s">
        <v>16</v>
      </c>
      <c r="C24" s="15" t="s">
        <v>110</v>
      </c>
      <c r="D24" s="36" t="s">
        <v>111</v>
      </c>
      <c r="E24" s="17" t="s">
        <v>26</v>
      </c>
      <c r="F24" s="17" t="s">
        <v>49</v>
      </c>
      <c r="G24" s="17" t="s">
        <v>112</v>
      </c>
      <c r="H24" s="16" t="s">
        <v>258</v>
      </c>
      <c r="I24" s="37" t="s">
        <v>113</v>
      </c>
      <c r="J24" s="15" t="s">
        <v>114</v>
      </c>
      <c r="K24" s="15" t="s">
        <v>55</v>
      </c>
      <c r="L24" s="18" t="s">
        <v>286</v>
      </c>
      <c r="M24" s="17" t="s">
        <v>246</v>
      </c>
      <c r="N24" s="15" t="s">
        <v>31</v>
      </c>
      <c r="O24" s="15">
        <v>3</v>
      </c>
      <c r="P24" s="15">
        <v>12</v>
      </c>
      <c r="Q24" s="15">
        <v>8</v>
      </c>
      <c r="R24" s="15">
        <v>12</v>
      </c>
      <c r="S24" s="20">
        <v>42</v>
      </c>
      <c r="T24" s="43">
        <v>38016</v>
      </c>
      <c r="U24" s="21" t="e">
        <f>U23+1</f>
        <v>#REF!</v>
      </c>
    </row>
    <row r="25" spans="1:21" s="19" customFormat="1" ht="48.75" customHeight="1">
      <c r="A25" s="15">
        <v>15</v>
      </c>
      <c r="B25" s="15" t="s">
        <v>16</v>
      </c>
      <c r="C25" s="15" t="s">
        <v>117</v>
      </c>
      <c r="D25" s="36" t="s">
        <v>118</v>
      </c>
      <c r="E25" s="17" t="s">
        <v>26</v>
      </c>
      <c r="F25" s="17" t="s">
        <v>119</v>
      </c>
      <c r="G25" s="17" t="s">
        <v>120</v>
      </c>
      <c r="H25" s="16" t="s">
        <v>252</v>
      </c>
      <c r="I25" s="37" t="s">
        <v>275</v>
      </c>
      <c r="J25" s="15" t="s">
        <v>121</v>
      </c>
      <c r="K25" s="15" t="s">
        <v>40</v>
      </c>
      <c r="L25" s="26" t="s">
        <v>286</v>
      </c>
      <c r="M25" s="17" t="s">
        <v>246</v>
      </c>
      <c r="N25" s="15" t="s">
        <v>31</v>
      </c>
      <c r="O25" s="15">
        <v>6</v>
      </c>
      <c r="P25" s="15">
        <v>12</v>
      </c>
      <c r="Q25" s="15">
        <v>9</v>
      </c>
      <c r="R25" s="15">
        <v>12</v>
      </c>
      <c r="S25" s="20">
        <v>44</v>
      </c>
      <c r="T25" s="43">
        <v>39936</v>
      </c>
      <c r="U25" s="21" t="e">
        <f>#REF!+1</f>
        <v>#REF!</v>
      </c>
    </row>
    <row r="26" spans="1:21" s="19" customFormat="1" ht="36" customHeight="1">
      <c r="A26" s="15">
        <v>16</v>
      </c>
      <c r="B26" s="15" t="s">
        <v>16</v>
      </c>
      <c r="C26" s="15" t="s">
        <v>122</v>
      </c>
      <c r="D26" s="36" t="s">
        <v>123</v>
      </c>
      <c r="E26" s="17" t="s">
        <v>26</v>
      </c>
      <c r="F26" s="17" t="s">
        <v>124</v>
      </c>
      <c r="G26" s="17" t="s">
        <v>125</v>
      </c>
      <c r="H26" s="16" t="s">
        <v>245</v>
      </c>
      <c r="I26" s="37" t="s">
        <v>259</v>
      </c>
      <c r="J26" s="15" t="s">
        <v>126</v>
      </c>
      <c r="K26" s="15" t="s">
        <v>40</v>
      </c>
      <c r="L26" s="26" t="s">
        <v>289</v>
      </c>
      <c r="M26" s="17"/>
      <c r="N26" s="15" t="s">
        <v>31</v>
      </c>
      <c r="O26" s="15">
        <v>8</v>
      </c>
      <c r="P26" s="15">
        <v>12</v>
      </c>
      <c r="Q26" s="15">
        <v>8</v>
      </c>
      <c r="R26" s="15">
        <v>12</v>
      </c>
      <c r="S26" s="20">
        <v>45</v>
      </c>
      <c r="T26" s="43">
        <v>110380</v>
      </c>
      <c r="U26" s="21" t="e">
        <f>#REF!+1</f>
        <v>#REF!</v>
      </c>
    </row>
    <row r="27" spans="1:21" s="19" customFormat="1" ht="33" customHeight="1">
      <c r="A27" s="15">
        <v>17</v>
      </c>
      <c r="B27" s="15" t="s">
        <v>16</v>
      </c>
      <c r="C27" s="15" t="s">
        <v>127</v>
      </c>
      <c r="D27" s="36" t="s">
        <v>260</v>
      </c>
      <c r="E27" s="17" t="s">
        <v>128</v>
      </c>
      <c r="F27" s="17" t="s">
        <v>129</v>
      </c>
      <c r="G27" s="17" t="s">
        <v>130</v>
      </c>
      <c r="H27" s="16" t="s">
        <v>247</v>
      </c>
      <c r="I27" s="37" t="s">
        <v>317</v>
      </c>
      <c r="J27" s="15" t="s">
        <v>131</v>
      </c>
      <c r="K27" s="15" t="s">
        <v>47</v>
      </c>
      <c r="L27" s="18" t="s">
        <v>290</v>
      </c>
      <c r="M27" s="17" t="s">
        <v>261</v>
      </c>
      <c r="N27" s="15" t="s">
        <v>31</v>
      </c>
      <c r="O27" s="15">
        <v>6</v>
      </c>
      <c r="P27" s="15">
        <v>12</v>
      </c>
      <c r="Q27" s="15">
        <v>8</v>
      </c>
      <c r="R27" s="15">
        <v>12</v>
      </c>
      <c r="S27" s="20">
        <v>44</v>
      </c>
      <c r="T27" s="43">
        <v>156252</v>
      </c>
      <c r="U27" s="21" t="e">
        <f>#REF!+1</f>
        <v>#REF!</v>
      </c>
    </row>
    <row r="28" spans="1:21" s="19" customFormat="1" ht="31.5" customHeight="1">
      <c r="A28" s="15">
        <v>18</v>
      </c>
      <c r="B28" s="15" t="s">
        <v>16</v>
      </c>
      <c r="C28" s="15" t="s">
        <v>138</v>
      </c>
      <c r="D28" s="36" t="s">
        <v>262</v>
      </c>
      <c r="E28" s="17" t="s">
        <v>26</v>
      </c>
      <c r="F28" s="17" t="s">
        <v>139</v>
      </c>
      <c r="G28" s="17" t="s">
        <v>140</v>
      </c>
      <c r="H28" s="16" t="s">
        <v>247</v>
      </c>
      <c r="I28" s="37" t="s">
        <v>141</v>
      </c>
      <c r="J28" s="15" t="s">
        <v>142</v>
      </c>
      <c r="K28" s="15" t="s">
        <v>30</v>
      </c>
      <c r="L28" s="18" t="s">
        <v>291</v>
      </c>
      <c r="M28" s="28" t="s">
        <v>263</v>
      </c>
      <c r="N28" s="15" t="s">
        <v>31</v>
      </c>
      <c r="O28" s="15">
        <v>6</v>
      </c>
      <c r="P28" s="15">
        <v>12</v>
      </c>
      <c r="Q28" s="15">
        <v>7</v>
      </c>
      <c r="R28" s="15">
        <v>12</v>
      </c>
      <c r="S28" s="20">
        <v>45</v>
      </c>
      <c r="T28" s="43">
        <v>122000</v>
      </c>
      <c r="U28" s="21" t="e">
        <f>#REF!+1</f>
        <v>#REF!</v>
      </c>
    </row>
    <row r="29" spans="1:21" s="19" customFormat="1" ht="35.25" customHeight="1">
      <c r="A29" s="15">
        <v>19</v>
      </c>
      <c r="B29" s="15" t="s">
        <v>16</v>
      </c>
      <c r="C29" s="15" t="s">
        <v>143</v>
      </c>
      <c r="D29" s="36" t="s">
        <v>144</v>
      </c>
      <c r="E29" s="17" t="s">
        <v>26</v>
      </c>
      <c r="F29" s="17" t="s">
        <v>93</v>
      </c>
      <c r="G29" s="17" t="s">
        <v>145</v>
      </c>
      <c r="H29" s="16" t="s">
        <v>247</v>
      </c>
      <c r="I29" s="37" t="s">
        <v>311</v>
      </c>
      <c r="J29" s="15" t="s">
        <v>146</v>
      </c>
      <c r="K29" s="15" t="s">
        <v>30</v>
      </c>
      <c r="L29" s="18" t="s">
        <v>292</v>
      </c>
      <c r="M29" s="17" t="s">
        <v>246</v>
      </c>
      <c r="N29" s="15" t="s">
        <v>31</v>
      </c>
      <c r="O29" s="15">
        <v>5</v>
      </c>
      <c r="P29" s="15">
        <v>12</v>
      </c>
      <c r="Q29" s="15">
        <v>6</v>
      </c>
      <c r="R29" s="15">
        <v>12</v>
      </c>
      <c r="S29" s="20">
        <v>43</v>
      </c>
      <c r="T29" s="43">
        <v>154560</v>
      </c>
      <c r="U29" s="29" t="e">
        <f>#REF!+1</f>
        <v>#REF!</v>
      </c>
    </row>
    <row r="30" spans="1:21" s="19" customFormat="1" ht="24" customHeight="1">
      <c r="A30" s="15">
        <v>20</v>
      </c>
      <c r="B30" s="15" t="s">
        <v>16</v>
      </c>
      <c r="C30" s="15" t="s">
        <v>152</v>
      </c>
      <c r="D30" s="36" t="s">
        <v>153</v>
      </c>
      <c r="E30" s="17" t="s">
        <v>26</v>
      </c>
      <c r="F30" s="17" t="s">
        <v>77</v>
      </c>
      <c r="G30" s="17" t="s">
        <v>154</v>
      </c>
      <c r="H30" s="16" t="s">
        <v>247</v>
      </c>
      <c r="I30" s="37" t="s">
        <v>155</v>
      </c>
      <c r="J30" s="15" t="s">
        <v>156</v>
      </c>
      <c r="K30" s="15" t="s">
        <v>30</v>
      </c>
      <c r="L30" s="18" t="s">
        <v>293</v>
      </c>
      <c r="M30" s="17" t="s">
        <v>246</v>
      </c>
      <c r="N30" s="15" t="s">
        <v>31</v>
      </c>
      <c r="O30" s="15">
        <v>4</v>
      </c>
      <c r="P30" s="15">
        <v>12</v>
      </c>
      <c r="Q30" s="15">
        <v>10</v>
      </c>
      <c r="R30" s="15">
        <v>12</v>
      </c>
      <c r="S30" s="20">
        <v>45</v>
      </c>
      <c r="T30" s="43">
        <v>136800</v>
      </c>
      <c r="U30" s="21" t="e">
        <f>#REF!+1</f>
        <v>#REF!</v>
      </c>
    </row>
    <row r="31" spans="1:21" s="19" customFormat="1" ht="36" customHeight="1">
      <c r="A31" s="15">
        <v>21</v>
      </c>
      <c r="B31" s="15" t="s">
        <v>16</v>
      </c>
      <c r="C31" s="15" t="s">
        <v>157</v>
      </c>
      <c r="D31" s="36" t="s">
        <v>158</v>
      </c>
      <c r="E31" s="17" t="s">
        <v>26</v>
      </c>
      <c r="F31" s="17" t="s">
        <v>116</v>
      </c>
      <c r="G31" s="17" t="s">
        <v>125</v>
      </c>
      <c r="H31" s="16" t="s">
        <v>245</v>
      </c>
      <c r="I31" s="37" t="s">
        <v>279</v>
      </c>
      <c r="J31" s="15" t="s">
        <v>159</v>
      </c>
      <c r="K31" s="15" t="s">
        <v>30</v>
      </c>
      <c r="L31" s="18" t="s">
        <v>294</v>
      </c>
      <c r="M31" s="17" t="s">
        <v>246</v>
      </c>
      <c r="N31" s="15" t="s">
        <v>31</v>
      </c>
      <c r="O31" s="15">
        <v>7</v>
      </c>
      <c r="P31" s="15">
        <v>12</v>
      </c>
      <c r="Q31" s="15">
        <v>8</v>
      </c>
      <c r="R31" s="15">
        <v>12</v>
      </c>
      <c r="S31" s="20">
        <v>45</v>
      </c>
      <c r="T31" s="43">
        <v>78961</v>
      </c>
      <c r="U31" s="21" t="e">
        <f>#REF!+1</f>
        <v>#REF!</v>
      </c>
    </row>
    <row r="32" spans="1:21" s="19" customFormat="1" ht="35.25" customHeight="1">
      <c r="A32" s="15">
        <v>22</v>
      </c>
      <c r="B32" s="15" t="s">
        <v>16</v>
      </c>
      <c r="C32" s="15" t="s">
        <v>160</v>
      </c>
      <c r="D32" s="36" t="s">
        <v>161</v>
      </c>
      <c r="E32" s="17" t="s">
        <v>26</v>
      </c>
      <c r="F32" s="17" t="s">
        <v>162</v>
      </c>
      <c r="G32" s="17" t="s">
        <v>163</v>
      </c>
      <c r="H32" s="16" t="s">
        <v>257</v>
      </c>
      <c r="I32" s="37" t="s">
        <v>276</v>
      </c>
      <c r="J32" s="15" t="s">
        <v>164</v>
      </c>
      <c r="K32" s="15" t="s">
        <v>40</v>
      </c>
      <c r="L32" s="18" t="s">
        <v>283</v>
      </c>
      <c r="M32" s="17" t="s">
        <v>246</v>
      </c>
      <c r="N32" s="15" t="s">
        <v>31</v>
      </c>
      <c r="O32" s="15">
        <v>3</v>
      </c>
      <c r="P32" s="15">
        <v>12</v>
      </c>
      <c r="Q32" s="15">
        <v>9</v>
      </c>
      <c r="R32" s="15">
        <v>12</v>
      </c>
      <c r="S32" s="20">
        <v>44</v>
      </c>
      <c r="T32" s="43">
        <v>163520</v>
      </c>
      <c r="U32" s="21" t="e">
        <f>U31+1</f>
        <v>#REF!</v>
      </c>
    </row>
    <row r="33" spans="1:21" s="19" customFormat="1" ht="34.5" customHeight="1">
      <c r="A33" s="15">
        <v>23</v>
      </c>
      <c r="B33" s="15" t="s">
        <v>16</v>
      </c>
      <c r="C33" s="15" t="s">
        <v>165</v>
      </c>
      <c r="D33" s="36" t="s">
        <v>264</v>
      </c>
      <c r="E33" s="17" t="s">
        <v>26</v>
      </c>
      <c r="F33" s="17" t="s">
        <v>166</v>
      </c>
      <c r="G33" s="17" t="s">
        <v>167</v>
      </c>
      <c r="H33" s="16" t="s">
        <v>245</v>
      </c>
      <c r="I33" s="37" t="s">
        <v>168</v>
      </c>
      <c r="J33" s="15" t="s">
        <v>169</v>
      </c>
      <c r="K33" s="15" t="s">
        <v>30</v>
      </c>
      <c r="L33" s="18" t="s">
        <v>288</v>
      </c>
      <c r="M33" s="17" t="s">
        <v>246</v>
      </c>
      <c r="N33" s="15" t="s">
        <v>31</v>
      </c>
      <c r="O33" s="15">
        <v>5</v>
      </c>
      <c r="P33" s="15">
        <v>12</v>
      </c>
      <c r="Q33" s="15">
        <v>9</v>
      </c>
      <c r="R33" s="15">
        <v>12</v>
      </c>
      <c r="S33" s="20">
        <v>44</v>
      </c>
      <c r="T33" s="43">
        <v>76576</v>
      </c>
      <c r="U33" s="21" t="e">
        <f>#REF!+1</f>
        <v>#REF!</v>
      </c>
    </row>
    <row r="34" spans="1:21" s="19" customFormat="1" ht="68.25" customHeight="1">
      <c r="A34" s="15">
        <v>24</v>
      </c>
      <c r="B34" s="15" t="s">
        <v>16</v>
      </c>
      <c r="C34" s="15" t="s">
        <v>170</v>
      </c>
      <c r="D34" s="36" t="s">
        <v>171</v>
      </c>
      <c r="E34" s="17" t="s">
        <v>26</v>
      </c>
      <c r="F34" s="17" t="s">
        <v>172</v>
      </c>
      <c r="G34" s="17" t="s">
        <v>173</v>
      </c>
      <c r="H34" s="16" t="s">
        <v>247</v>
      </c>
      <c r="I34" s="37" t="s">
        <v>174</v>
      </c>
      <c r="J34" s="15" t="s">
        <v>175</v>
      </c>
      <c r="K34" s="15" t="s">
        <v>30</v>
      </c>
      <c r="L34" s="26" t="s">
        <v>295</v>
      </c>
      <c r="M34" s="17" t="s">
        <v>246</v>
      </c>
      <c r="N34" s="15" t="s">
        <v>31</v>
      </c>
      <c r="O34" s="15">
        <v>5</v>
      </c>
      <c r="P34" s="15">
        <v>12</v>
      </c>
      <c r="Q34" s="15">
        <v>8</v>
      </c>
      <c r="R34" s="15">
        <v>12</v>
      </c>
      <c r="S34" s="20">
        <v>44</v>
      </c>
      <c r="T34" s="43">
        <v>190000</v>
      </c>
      <c r="U34" s="21" t="e">
        <f>#REF!+1</f>
        <v>#REF!</v>
      </c>
    </row>
    <row r="35" spans="1:21" s="19" customFormat="1" ht="31.5" customHeight="1">
      <c r="A35" s="15">
        <v>25</v>
      </c>
      <c r="B35" s="15" t="s">
        <v>16</v>
      </c>
      <c r="C35" s="15" t="s">
        <v>182</v>
      </c>
      <c r="D35" s="36" t="s">
        <v>265</v>
      </c>
      <c r="E35" s="17" t="s">
        <v>26</v>
      </c>
      <c r="F35" s="17" t="s">
        <v>183</v>
      </c>
      <c r="G35" s="17" t="s">
        <v>184</v>
      </c>
      <c r="H35" s="16" t="s">
        <v>258</v>
      </c>
      <c r="I35" s="37" t="s">
        <v>185</v>
      </c>
      <c r="J35" s="15" t="s">
        <v>186</v>
      </c>
      <c r="K35" s="15" t="s">
        <v>30</v>
      </c>
      <c r="L35" s="26" t="s">
        <v>296</v>
      </c>
      <c r="M35" s="28" t="s">
        <v>266</v>
      </c>
      <c r="N35" s="15" t="s">
        <v>31</v>
      </c>
      <c r="O35" s="15">
        <v>7</v>
      </c>
      <c r="P35" s="15">
        <v>12</v>
      </c>
      <c r="Q35" s="15">
        <v>9</v>
      </c>
      <c r="R35" s="15">
        <v>12</v>
      </c>
      <c r="S35" s="20">
        <v>45</v>
      </c>
      <c r="T35" s="43">
        <v>200000</v>
      </c>
      <c r="U35" s="21" t="e">
        <f>#REF!+1</f>
        <v>#REF!</v>
      </c>
    </row>
    <row r="36" spans="1:21" s="19" customFormat="1" ht="35.25" customHeight="1">
      <c r="A36" s="15">
        <v>26</v>
      </c>
      <c r="B36" s="15" t="s">
        <v>16</v>
      </c>
      <c r="C36" s="15" t="s">
        <v>187</v>
      </c>
      <c r="D36" s="36" t="s">
        <v>188</v>
      </c>
      <c r="E36" s="17" t="s">
        <v>128</v>
      </c>
      <c r="F36" s="17" t="s">
        <v>189</v>
      </c>
      <c r="G36" s="17" t="s">
        <v>125</v>
      </c>
      <c r="H36" s="16" t="s">
        <v>245</v>
      </c>
      <c r="I36" s="37" t="s">
        <v>280</v>
      </c>
      <c r="J36" s="15" t="s">
        <v>190</v>
      </c>
      <c r="K36" s="15" t="s">
        <v>40</v>
      </c>
      <c r="L36" s="18" t="s">
        <v>297</v>
      </c>
      <c r="M36" s="17" t="s">
        <v>246</v>
      </c>
      <c r="N36" s="15" t="s">
        <v>31</v>
      </c>
      <c r="O36" s="15">
        <v>5</v>
      </c>
      <c r="P36" s="15">
        <v>12</v>
      </c>
      <c r="Q36" s="15">
        <v>8</v>
      </c>
      <c r="R36" s="15">
        <v>12</v>
      </c>
      <c r="S36" s="20">
        <v>44</v>
      </c>
      <c r="T36" s="43">
        <v>89710</v>
      </c>
      <c r="U36" s="21" t="e">
        <f aca="true" t="shared" si="0" ref="U36:U50">U35+1</f>
        <v>#REF!</v>
      </c>
    </row>
    <row r="37" spans="1:21" s="19" customFormat="1" ht="36" customHeight="1">
      <c r="A37" s="15">
        <v>27</v>
      </c>
      <c r="B37" s="15" t="s">
        <v>16</v>
      </c>
      <c r="C37" s="15" t="s">
        <v>191</v>
      </c>
      <c r="D37" s="36" t="s">
        <v>192</v>
      </c>
      <c r="E37" s="17" t="s">
        <v>128</v>
      </c>
      <c r="F37" s="17" t="s">
        <v>193</v>
      </c>
      <c r="G37" s="17" t="s">
        <v>125</v>
      </c>
      <c r="H37" s="16" t="s">
        <v>245</v>
      </c>
      <c r="I37" s="37" t="s">
        <v>194</v>
      </c>
      <c r="J37" s="15" t="s">
        <v>195</v>
      </c>
      <c r="K37" s="15" t="s">
        <v>40</v>
      </c>
      <c r="L37" s="18" t="s">
        <v>298</v>
      </c>
      <c r="M37" s="17" t="s">
        <v>246</v>
      </c>
      <c r="N37" s="15" t="s">
        <v>31</v>
      </c>
      <c r="O37" s="15">
        <v>5</v>
      </c>
      <c r="P37" s="15">
        <v>12</v>
      </c>
      <c r="Q37" s="15">
        <v>8</v>
      </c>
      <c r="R37" s="15">
        <v>12</v>
      </c>
      <c r="S37" s="20">
        <v>44</v>
      </c>
      <c r="T37" s="43">
        <v>94679</v>
      </c>
      <c r="U37" s="21" t="e">
        <f t="shared" si="0"/>
        <v>#REF!</v>
      </c>
    </row>
    <row r="38" spans="1:21" s="19" customFormat="1" ht="31.5" customHeight="1">
      <c r="A38" s="15">
        <v>28</v>
      </c>
      <c r="B38" s="15" t="s">
        <v>16</v>
      </c>
      <c r="C38" s="15" t="s">
        <v>196</v>
      </c>
      <c r="D38" s="36" t="s">
        <v>267</v>
      </c>
      <c r="E38" s="17" t="s">
        <v>128</v>
      </c>
      <c r="F38" s="17" t="s">
        <v>115</v>
      </c>
      <c r="G38" s="17" t="s">
        <v>125</v>
      </c>
      <c r="H38" s="16" t="s">
        <v>245</v>
      </c>
      <c r="I38" s="37" t="s">
        <v>197</v>
      </c>
      <c r="J38" s="15" t="s">
        <v>198</v>
      </c>
      <c r="K38" s="15" t="s">
        <v>30</v>
      </c>
      <c r="L38" s="18" t="s">
        <v>288</v>
      </c>
      <c r="M38" s="17" t="s">
        <v>246</v>
      </c>
      <c r="N38" s="15" t="s">
        <v>31</v>
      </c>
      <c r="O38" s="15">
        <v>5</v>
      </c>
      <c r="P38" s="15">
        <v>12</v>
      </c>
      <c r="Q38" s="15">
        <v>8</v>
      </c>
      <c r="R38" s="15">
        <v>12</v>
      </c>
      <c r="S38" s="20">
        <v>44</v>
      </c>
      <c r="T38" s="43">
        <v>51300</v>
      </c>
      <c r="U38" s="21" t="e">
        <f t="shared" si="0"/>
        <v>#REF!</v>
      </c>
    </row>
    <row r="39" spans="1:26" s="19" customFormat="1" ht="36" customHeight="1">
      <c r="A39" s="15">
        <v>29</v>
      </c>
      <c r="B39" s="15" t="s">
        <v>16</v>
      </c>
      <c r="C39" s="15" t="s">
        <v>199</v>
      </c>
      <c r="D39" s="36" t="s">
        <v>200</v>
      </c>
      <c r="E39" s="17" t="s">
        <v>128</v>
      </c>
      <c r="F39" s="17" t="s">
        <v>56</v>
      </c>
      <c r="G39" s="17" t="s">
        <v>201</v>
      </c>
      <c r="H39" s="16" t="s">
        <v>245</v>
      </c>
      <c r="I39" s="37" t="s">
        <v>277</v>
      </c>
      <c r="J39" s="15" t="s">
        <v>202</v>
      </c>
      <c r="K39" s="15" t="s">
        <v>47</v>
      </c>
      <c r="L39" s="18" t="s">
        <v>288</v>
      </c>
      <c r="M39" s="17" t="s">
        <v>246</v>
      </c>
      <c r="N39" s="15" t="s">
        <v>31</v>
      </c>
      <c r="O39" s="15">
        <v>5</v>
      </c>
      <c r="P39" s="15">
        <v>12</v>
      </c>
      <c r="Q39" s="15">
        <v>8</v>
      </c>
      <c r="R39" s="15">
        <v>12</v>
      </c>
      <c r="S39" s="20">
        <v>44</v>
      </c>
      <c r="T39" s="43">
        <v>121000</v>
      </c>
      <c r="U39" s="21" t="e">
        <f t="shared" si="0"/>
        <v>#REF!</v>
      </c>
      <c r="Z39" s="19" t="s">
        <v>281</v>
      </c>
    </row>
    <row r="40" spans="1:21" s="19" customFormat="1" ht="24" customHeight="1" thickBot="1">
      <c r="A40" s="15">
        <v>30</v>
      </c>
      <c r="B40" s="15" t="s">
        <v>16</v>
      </c>
      <c r="C40" s="15" t="s">
        <v>132</v>
      </c>
      <c r="D40" s="36" t="s">
        <v>133</v>
      </c>
      <c r="E40" s="17" t="s">
        <v>26</v>
      </c>
      <c r="F40" s="17" t="s">
        <v>134</v>
      </c>
      <c r="G40" s="17" t="s">
        <v>135</v>
      </c>
      <c r="H40" s="16" t="s">
        <v>245</v>
      </c>
      <c r="I40" s="37" t="s">
        <v>136</v>
      </c>
      <c r="J40" s="15" t="s">
        <v>137</v>
      </c>
      <c r="K40" s="15" t="s">
        <v>30</v>
      </c>
      <c r="L40" s="18" t="s">
        <v>299</v>
      </c>
      <c r="M40" s="17" t="s">
        <v>246</v>
      </c>
      <c r="N40" s="15" t="s">
        <v>31</v>
      </c>
      <c r="O40" s="15">
        <v>8</v>
      </c>
      <c r="P40" s="15">
        <v>12</v>
      </c>
      <c r="Q40" s="15">
        <v>8</v>
      </c>
      <c r="R40" s="15">
        <v>12</v>
      </c>
      <c r="S40" s="20">
        <v>43</v>
      </c>
      <c r="T40" s="43">
        <v>60000</v>
      </c>
      <c r="U40" s="30" t="e">
        <f t="shared" si="0"/>
        <v>#REF!</v>
      </c>
    </row>
    <row r="41" spans="1:21" s="19" customFormat="1" ht="31.5" customHeight="1">
      <c r="A41" s="15">
        <v>31</v>
      </c>
      <c r="B41" s="15" t="s">
        <v>16</v>
      </c>
      <c r="C41" s="15" t="s">
        <v>203</v>
      </c>
      <c r="D41" s="36" t="s">
        <v>204</v>
      </c>
      <c r="E41" s="17" t="s">
        <v>26</v>
      </c>
      <c r="F41" s="17" t="s">
        <v>205</v>
      </c>
      <c r="G41" s="17" t="s">
        <v>206</v>
      </c>
      <c r="H41" s="16" t="s">
        <v>248</v>
      </c>
      <c r="I41" s="37" t="s">
        <v>207</v>
      </c>
      <c r="J41" s="15" t="s">
        <v>208</v>
      </c>
      <c r="K41" s="15" t="s">
        <v>40</v>
      </c>
      <c r="L41" s="18" t="s">
        <v>286</v>
      </c>
      <c r="M41" s="17" t="s">
        <v>246</v>
      </c>
      <c r="N41" s="15" t="s">
        <v>31</v>
      </c>
      <c r="O41" s="15">
        <v>3</v>
      </c>
      <c r="P41" s="15">
        <v>12</v>
      </c>
      <c r="Q41" s="15">
        <v>8</v>
      </c>
      <c r="R41" s="15">
        <v>12</v>
      </c>
      <c r="S41" s="20">
        <v>43</v>
      </c>
      <c r="T41" s="43">
        <v>50496</v>
      </c>
      <c r="U41" s="31" t="e">
        <f>#REF!+1</f>
        <v>#REF!</v>
      </c>
    </row>
    <row r="42" spans="1:21" s="19" customFormat="1" ht="33.75" customHeight="1">
      <c r="A42" s="15">
        <v>32</v>
      </c>
      <c r="B42" s="15" t="s">
        <v>16</v>
      </c>
      <c r="C42" s="15" t="s">
        <v>209</v>
      </c>
      <c r="D42" s="36" t="s">
        <v>268</v>
      </c>
      <c r="E42" s="17" t="s">
        <v>26</v>
      </c>
      <c r="F42" s="17" t="s">
        <v>210</v>
      </c>
      <c r="G42" s="17" t="s">
        <v>211</v>
      </c>
      <c r="H42" s="16" t="s">
        <v>248</v>
      </c>
      <c r="I42" s="37" t="s">
        <v>312</v>
      </c>
      <c r="J42" s="15" t="s">
        <v>212</v>
      </c>
      <c r="K42" s="15" t="s">
        <v>40</v>
      </c>
      <c r="L42" s="32" t="s">
        <v>300</v>
      </c>
      <c r="M42" s="17" t="s">
        <v>270</v>
      </c>
      <c r="N42" s="15" t="s">
        <v>31</v>
      </c>
      <c r="O42" s="15">
        <v>6</v>
      </c>
      <c r="P42" s="15">
        <v>12</v>
      </c>
      <c r="Q42" s="15">
        <v>9</v>
      </c>
      <c r="R42" s="15">
        <v>12</v>
      </c>
      <c r="S42" s="20">
        <v>45</v>
      </c>
      <c r="T42" s="43">
        <v>169000</v>
      </c>
      <c r="U42" s="31" t="e">
        <f>#REF!+1</f>
        <v>#REF!</v>
      </c>
    </row>
    <row r="43" spans="1:21" s="19" customFormat="1" ht="35.25" customHeight="1" thickBot="1">
      <c r="A43" s="15">
        <v>33</v>
      </c>
      <c r="B43" s="15" t="s">
        <v>16</v>
      </c>
      <c r="C43" s="15" t="s">
        <v>209</v>
      </c>
      <c r="D43" s="36" t="s">
        <v>268</v>
      </c>
      <c r="E43" s="17" t="s">
        <v>26</v>
      </c>
      <c r="F43" s="17" t="s">
        <v>210</v>
      </c>
      <c r="G43" s="17" t="s">
        <v>211</v>
      </c>
      <c r="H43" s="16" t="s">
        <v>248</v>
      </c>
      <c r="I43" s="37" t="s">
        <v>313</v>
      </c>
      <c r="J43" s="15" t="s">
        <v>212</v>
      </c>
      <c r="K43" s="15" t="s">
        <v>40</v>
      </c>
      <c r="L43" s="18" t="s">
        <v>301</v>
      </c>
      <c r="M43" s="17" t="s">
        <v>271</v>
      </c>
      <c r="N43" s="15" t="s">
        <v>31</v>
      </c>
      <c r="O43" s="15">
        <v>5</v>
      </c>
      <c r="P43" s="15">
        <v>12</v>
      </c>
      <c r="Q43" s="15">
        <v>9</v>
      </c>
      <c r="R43" s="15">
        <v>12</v>
      </c>
      <c r="S43" s="20">
        <v>45</v>
      </c>
      <c r="T43" s="43">
        <v>120000</v>
      </c>
      <c r="U43" s="33" t="e">
        <f t="shared" si="0"/>
        <v>#REF!</v>
      </c>
    </row>
    <row r="44" spans="1:21" s="19" customFormat="1" ht="24" customHeight="1">
      <c r="A44" s="15">
        <v>34</v>
      </c>
      <c r="B44" s="15" t="s">
        <v>16</v>
      </c>
      <c r="C44" s="15" t="s">
        <v>213</v>
      </c>
      <c r="D44" s="36" t="s">
        <v>214</v>
      </c>
      <c r="E44" s="17" t="s">
        <v>26</v>
      </c>
      <c r="F44" s="17" t="s">
        <v>215</v>
      </c>
      <c r="G44" s="17" t="s">
        <v>216</v>
      </c>
      <c r="H44" s="16" t="s">
        <v>247</v>
      </c>
      <c r="I44" s="37" t="s">
        <v>217</v>
      </c>
      <c r="J44" s="15" t="s">
        <v>218</v>
      </c>
      <c r="K44" s="15" t="s">
        <v>55</v>
      </c>
      <c r="L44" s="18" t="s">
        <v>285</v>
      </c>
      <c r="M44" s="17" t="s">
        <v>246</v>
      </c>
      <c r="N44" s="15" t="s">
        <v>31</v>
      </c>
      <c r="O44" s="15">
        <v>5</v>
      </c>
      <c r="P44" s="15">
        <v>12</v>
      </c>
      <c r="Q44" s="15">
        <v>8</v>
      </c>
      <c r="R44" s="15">
        <v>12</v>
      </c>
      <c r="S44" s="20">
        <v>44</v>
      </c>
      <c r="T44" s="43">
        <v>157600</v>
      </c>
      <c r="U44" s="31" t="e">
        <f>#REF!+1</f>
        <v>#REF!</v>
      </c>
    </row>
    <row r="45" spans="1:21" s="19" customFormat="1" ht="36" customHeight="1">
      <c r="A45" s="15">
        <v>35</v>
      </c>
      <c r="B45" s="15" t="s">
        <v>16</v>
      </c>
      <c r="C45" s="15" t="s">
        <v>219</v>
      </c>
      <c r="D45" s="36" t="s">
        <v>220</v>
      </c>
      <c r="E45" s="17" t="s">
        <v>26</v>
      </c>
      <c r="F45" s="17" t="s">
        <v>221</v>
      </c>
      <c r="G45" s="17" t="s">
        <v>222</v>
      </c>
      <c r="H45" s="16" t="s">
        <v>247</v>
      </c>
      <c r="I45" s="37" t="s">
        <v>223</v>
      </c>
      <c r="J45" s="15" t="s">
        <v>224</v>
      </c>
      <c r="K45" s="15" t="s">
        <v>30</v>
      </c>
      <c r="L45" s="18" t="s">
        <v>302</v>
      </c>
      <c r="M45" s="17" t="s">
        <v>246</v>
      </c>
      <c r="N45" s="15" t="s">
        <v>31</v>
      </c>
      <c r="O45" s="15">
        <v>7</v>
      </c>
      <c r="P45" s="15">
        <v>12</v>
      </c>
      <c r="Q45" s="15">
        <v>9</v>
      </c>
      <c r="R45" s="15">
        <v>12</v>
      </c>
      <c r="S45" s="20">
        <v>45</v>
      </c>
      <c r="T45" s="43">
        <v>64800</v>
      </c>
      <c r="U45" s="31" t="e">
        <f>#REF!+1</f>
        <v>#REF!</v>
      </c>
    </row>
    <row r="46" spans="1:21" s="19" customFormat="1" ht="30.75" customHeight="1">
      <c r="A46" s="15">
        <v>36</v>
      </c>
      <c r="B46" s="15" t="s">
        <v>16</v>
      </c>
      <c r="C46" s="15" t="s">
        <v>225</v>
      </c>
      <c r="D46" s="36" t="s">
        <v>269</v>
      </c>
      <c r="E46" s="17" t="s">
        <v>26</v>
      </c>
      <c r="F46" s="17" t="s">
        <v>226</v>
      </c>
      <c r="G46" s="17" t="s">
        <v>227</v>
      </c>
      <c r="H46" s="16" t="s">
        <v>247</v>
      </c>
      <c r="I46" s="37" t="s">
        <v>228</v>
      </c>
      <c r="J46" s="15" t="s">
        <v>229</v>
      </c>
      <c r="K46" s="15" t="s">
        <v>47</v>
      </c>
      <c r="L46" s="18" t="s">
        <v>286</v>
      </c>
      <c r="M46" s="17" t="s">
        <v>246</v>
      </c>
      <c r="N46" s="15" t="s">
        <v>31</v>
      </c>
      <c r="O46" s="15">
        <v>5</v>
      </c>
      <c r="P46" s="15">
        <v>12</v>
      </c>
      <c r="Q46" s="15">
        <v>9</v>
      </c>
      <c r="R46" s="15">
        <v>12</v>
      </c>
      <c r="S46" s="20">
        <v>44</v>
      </c>
      <c r="T46" s="43">
        <v>74954</v>
      </c>
      <c r="U46" s="31" t="e">
        <f t="shared" si="0"/>
        <v>#REF!</v>
      </c>
    </row>
    <row r="47" spans="1:21" s="19" customFormat="1" ht="35.25" customHeight="1">
      <c r="A47" s="15">
        <v>37</v>
      </c>
      <c r="B47" s="15" t="s">
        <v>16</v>
      </c>
      <c r="C47" s="15" t="s">
        <v>230</v>
      </c>
      <c r="D47" s="36" t="s">
        <v>231</v>
      </c>
      <c r="E47" s="17" t="s">
        <v>26</v>
      </c>
      <c r="F47" s="17" t="s">
        <v>232</v>
      </c>
      <c r="G47" s="17" t="s">
        <v>167</v>
      </c>
      <c r="H47" s="16" t="s">
        <v>245</v>
      </c>
      <c r="I47" s="37" t="s">
        <v>314</v>
      </c>
      <c r="J47" s="15" t="s">
        <v>233</v>
      </c>
      <c r="K47" s="15" t="s">
        <v>40</v>
      </c>
      <c r="L47" s="32" t="s">
        <v>303</v>
      </c>
      <c r="M47" s="17" t="s">
        <v>246</v>
      </c>
      <c r="N47" s="15" t="s">
        <v>31</v>
      </c>
      <c r="O47" s="15">
        <v>6</v>
      </c>
      <c r="P47" s="15">
        <v>12</v>
      </c>
      <c r="Q47" s="15">
        <v>9</v>
      </c>
      <c r="R47" s="15">
        <v>12</v>
      </c>
      <c r="S47" s="20">
        <v>45</v>
      </c>
      <c r="T47" s="43">
        <v>200000</v>
      </c>
      <c r="U47" s="31" t="e">
        <f>#REF!+1</f>
        <v>#REF!</v>
      </c>
    </row>
    <row r="48" spans="1:21" s="19" customFormat="1" ht="30.75" customHeight="1">
      <c r="A48" s="15">
        <v>38</v>
      </c>
      <c r="B48" s="15" t="s">
        <v>16</v>
      </c>
      <c r="C48" s="15" t="s">
        <v>147</v>
      </c>
      <c r="D48" s="36" t="s">
        <v>148</v>
      </c>
      <c r="E48" s="17" t="s">
        <v>26</v>
      </c>
      <c r="F48" s="17" t="s">
        <v>149</v>
      </c>
      <c r="G48" s="17" t="s">
        <v>125</v>
      </c>
      <c r="H48" s="16" t="s">
        <v>245</v>
      </c>
      <c r="I48" s="37" t="s">
        <v>150</v>
      </c>
      <c r="J48" s="15" t="s">
        <v>151</v>
      </c>
      <c r="K48" s="15" t="s">
        <v>47</v>
      </c>
      <c r="L48" s="18" t="s">
        <v>304</v>
      </c>
      <c r="M48" s="17" t="s">
        <v>246</v>
      </c>
      <c r="N48" s="15" t="s">
        <v>31</v>
      </c>
      <c r="O48" s="15">
        <v>7</v>
      </c>
      <c r="P48" s="15">
        <v>12</v>
      </c>
      <c r="Q48" s="15">
        <v>9</v>
      </c>
      <c r="R48" s="15">
        <v>12</v>
      </c>
      <c r="S48" s="20">
        <v>43</v>
      </c>
      <c r="T48" s="43">
        <v>96124</v>
      </c>
      <c r="U48" s="31" t="e">
        <f>#REF!+1</f>
        <v>#REF!</v>
      </c>
    </row>
    <row r="49" spans="1:21" s="19" customFormat="1" ht="36.75" customHeight="1">
      <c r="A49" s="15">
        <v>39</v>
      </c>
      <c r="B49" s="15" t="s">
        <v>16</v>
      </c>
      <c r="C49" s="15" t="s">
        <v>234</v>
      </c>
      <c r="D49" s="36" t="s">
        <v>235</v>
      </c>
      <c r="E49" s="17" t="s">
        <v>26</v>
      </c>
      <c r="F49" s="17" t="s">
        <v>236</v>
      </c>
      <c r="G49" s="17" t="s">
        <v>237</v>
      </c>
      <c r="H49" s="16" t="s">
        <v>247</v>
      </c>
      <c r="I49" s="37" t="s">
        <v>316</v>
      </c>
      <c r="J49" s="15" t="s">
        <v>238</v>
      </c>
      <c r="K49" s="15" t="s">
        <v>30</v>
      </c>
      <c r="L49" s="18" t="s">
        <v>305</v>
      </c>
      <c r="M49" s="17" t="s">
        <v>246</v>
      </c>
      <c r="N49" s="15" t="s">
        <v>31</v>
      </c>
      <c r="O49" s="15">
        <v>5</v>
      </c>
      <c r="P49" s="15">
        <v>12</v>
      </c>
      <c r="Q49" s="15">
        <v>9</v>
      </c>
      <c r="R49" s="15">
        <v>12</v>
      </c>
      <c r="S49" s="20">
        <v>43</v>
      </c>
      <c r="T49" s="43">
        <v>154500</v>
      </c>
      <c r="U49" s="31" t="e">
        <f t="shared" si="0"/>
        <v>#REF!</v>
      </c>
    </row>
    <row r="50" spans="1:21" s="19" customFormat="1" ht="31.5" customHeight="1">
      <c r="A50" s="15">
        <v>40</v>
      </c>
      <c r="B50" s="15" t="s">
        <v>16</v>
      </c>
      <c r="C50" s="15" t="s">
        <v>176</v>
      </c>
      <c r="D50" s="36" t="s">
        <v>177</v>
      </c>
      <c r="E50" s="17" t="s">
        <v>26</v>
      </c>
      <c r="F50" s="17" t="s">
        <v>178</v>
      </c>
      <c r="G50" s="17" t="s">
        <v>179</v>
      </c>
      <c r="H50" s="16" t="s">
        <v>247</v>
      </c>
      <c r="I50" s="37" t="s">
        <v>180</v>
      </c>
      <c r="J50" s="15" t="s">
        <v>181</v>
      </c>
      <c r="K50" s="15" t="s">
        <v>30</v>
      </c>
      <c r="L50" s="18" t="s">
        <v>295</v>
      </c>
      <c r="M50" s="17" t="s">
        <v>246</v>
      </c>
      <c r="N50" s="15" t="s">
        <v>31</v>
      </c>
      <c r="O50" s="15">
        <v>5</v>
      </c>
      <c r="P50" s="15">
        <v>12</v>
      </c>
      <c r="Q50" s="15">
        <v>10</v>
      </c>
      <c r="R50" s="15">
        <v>12</v>
      </c>
      <c r="S50" s="20">
        <v>44</v>
      </c>
      <c r="T50" s="43">
        <v>150000</v>
      </c>
      <c r="U50" s="31" t="e">
        <f t="shared" si="0"/>
        <v>#REF!</v>
      </c>
    </row>
    <row r="51" spans="1:21" ht="15.75">
      <c r="A51" s="46" t="s">
        <v>315</v>
      </c>
      <c r="B51" s="47"/>
      <c r="C51" s="47"/>
      <c r="D51" s="47"/>
      <c r="E51" s="47"/>
      <c r="F51" s="47"/>
      <c r="G51" s="47"/>
      <c r="H51" s="47"/>
      <c r="I51" s="48"/>
      <c r="J51" s="41"/>
      <c r="K51" s="40"/>
      <c r="L51" s="40"/>
      <c r="M51" s="40"/>
      <c r="N51" s="40"/>
      <c r="O51" s="40"/>
      <c r="P51" s="40"/>
      <c r="Q51" s="40"/>
      <c r="R51" s="40"/>
      <c r="S51" s="42"/>
      <c r="T51" s="34">
        <f>SUM(T11:T50)</f>
        <v>4457270</v>
      </c>
      <c r="U51" s="35"/>
    </row>
  </sheetData>
  <sheetProtection/>
  <mergeCells count="8">
    <mergeCell ref="A1:T1"/>
    <mergeCell ref="A51:I51"/>
    <mergeCell ref="A6:C6"/>
    <mergeCell ref="A3:C3"/>
    <mergeCell ref="D5:E5"/>
    <mergeCell ref="F10:H10"/>
    <mergeCell ref="A4:C4"/>
    <mergeCell ref="A5:C5"/>
  </mergeCells>
  <printOptions horizontalCentered="1"/>
  <pageMargins left="0.7874015748031497" right="0.7874015748031497" top="0.984251968503937" bottom="0.5905511811023623" header="0.5118110236220472" footer="0.5118110236220472"/>
  <pageSetup fitToHeight="20" horizontalDpi="600" verticalDpi="600" orientation="portrait" paperSize="9" r:id="rId1"/>
  <headerFooter alignWithMargins="0">
    <oddHeader>&amp;R&amp;"Times New Roman,Obyčejné"&amp;12Příloha č. 13 zápisu - usnesení č. 143/2012/ZK-31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boukalova</dc:creator>
  <cp:keywords/>
  <dc:description/>
  <cp:lastModifiedBy>touskova</cp:lastModifiedBy>
  <cp:lastPrinted>2012-05-21T07:05:47Z</cp:lastPrinted>
  <dcterms:created xsi:type="dcterms:W3CDTF">2006-03-26T18:14:00Z</dcterms:created>
  <dcterms:modified xsi:type="dcterms:W3CDTF">2012-05-21T07:05:48Z</dcterms:modified>
  <cp:category/>
  <cp:version/>
  <cp:contentType/>
  <cp:contentStatus/>
</cp:coreProperties>
</file>